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660" yWindow="0" windowWidth="23920" windowHeight="13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2" i="1" l="1"/>
  <c r="G4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74" i="1"/>
  <c r="G64" i="1"/>
  <c r="G65" i="1"/>
  <c r="G66" i="1"/>
  <c r="G67" i="1"/>
  <c r="G68" i="1"/>
  <c r="G69" i="1"/>
  <c r="G70" i="1"/>
  <c r="G71" i="1"/>
  <c r="G72" i="1"/>
  <c r="G73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90" i="1"/>
  <c r="G91" i="1"/>
  <c r="G93" i="1"/>
  <c r="G95" i="1"/>
  <c r="G96" i="1"/>
  <c r="G97" i="1"/>
  <c r="G98" i="1"/>
  <c r="G99" i="1"/>
  <c r="G100" i="1"/>
  <c r="G101" i="1"/>
  <c r="G27" i="1"/>
  <c r="G102" i="1"/>
</calcChain>
</file>

<file path=xl/sharedStrings.xml><?xml version="1.0" encoding="utf-8"?>
<sst xmlns="http://schemas.openxmlformats.org/spreadsheetml/2006/main" count="160" uniqueCount="152">
  <si>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</si>
  <si>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</si>
  <si>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</si>
  <si>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</si>
  <si>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</si>
  <si>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</si>
  <si>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</si>
  <si>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</si>
  <si>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</si>
  <si>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</si>
  <si>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</si>
  <si>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</si>
  <si>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</si>
  <si>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</si>
  <si>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</si>
  <si>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</si>
  <si>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</si>
  <si>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</si>
  <si>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300-00600</t>
  </si>
  <si>
    <t>300-00103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</si>
  <si>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</si>
  <si>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</si>
  <si>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</si>
  <si>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</si>
  <si>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</si>
  <si>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</si>
  <si>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</si>
  <si>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</si>
  <si>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</si>
  <si>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</si>
  <si>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</si>
  <si>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</si>
  <si>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</si>
  <si>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</si>
  <si>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t>Shipping Priority</t>
  </si>
  <si>
    <t>Please specify shipping method i.e. Ground, 3Day, 2Day or Overnight
Note: Shipments coming from MN</t>
  </si>
  <si>
    <t>F123 Series - Credit Card Order Form</t>
  </si>
  <si>
    <t>F123 Series
EDU Order Form</t>
  </si>
  <si>
    <t>333-60101</t>
  </si>
  <si>
    <t>333-60102</t>
  </si>
  <si>
    <t>333-60103</t>
  </si>
  <si>
    <t>333-60104</t>
  </si>
  <si>
    <t>333-60109</t>
  </si>
  <si>
    <t>333-60110</t>
  </si>
  <si>
    <t>333-60130</t>
  </si>
  <si>
    <t>333-60131</t>
  </si>
  <si>
    <t>333-60132</t>
  </si>
  <si>
    <t>333-60133</t>
  </si>
  <si>
    <t>333-60134</t>
  </si>
  <si>
    <t>333-60300</t>
  </si>
  <si>
    <t>333-60301</t>
  </si>
  <si>
    <t>333-60302</t>
  </si>
  <si>
    <t>333-60303</t>
  </si>
  <si>
    <t>333-60304</t>
  </si>
  <si>
    <t>333-60305</t>
  </si>
  <si>
    <t>333-60306</t>
  </si>
  <si>
    <t>333-60307</t>
  </si>
  <si>
    <t>333-60308</t>
  </si>
  <si>
    <t>333-60500</t>
  </si>
  <si>
    <t>333-60501</t>
  </si>
  <si>
    <t>333-60502</t>
  </si>
  <si>
    <t>333-60503</t>
  </si>
  <si>
    <t>333-60504</t>
  </si>
  <si>
    <t>333-60505</t>
  </si>
  <si>
    <t>333-60506</t>
  </si>
  <si>
    <t>333-60507</t>
  </si>
  <si>
    <t>333-60508</t>
  </si>
  <si>
    <t>333-60509</t>
  </si>
  <si>
    <t>333-60700</t>
  </si>
  <si>
    <t>333-60701</t>
  </si>
  <si>
    <t>333-90101</t>
  </si>
  <si>
    <t>333-90102</t>
  </si>
  <si>
    <t>333-90109</t>
  </si>
  <si>
    <t>333-90300</t>
  </si>
  <si>
    <t>333-90301</t>
  </si>
  <si>
    <t>333-90302</t>
  </si>
  <si>
    <t>333-90308</t>
  </si>
  <si>
    <t>333-90500</t>
  </si>
  <si>
    <t>333-90501</t>
  </si>
  <si>
    <t>333-90502</t>
  </si>
  <si>
    <t>333-90509</t>
  </si>
  <si>
    <t>333-90701</t>
  </si>
  <si>
    <r>
      <t xml:space="preserve">F123 Series Modeling Material (60 Cl)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</si>
  <si>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333-63500</t>
  </si>
  <si>
    <t>FDM QSR Support</t>
  </si>
  <si>
    <t>MTRL, FDM, (M), PLA Black, 60Ci</t>
  </si>
  <si>
    <t>MTRL, FDM, (M), PLA White, 60Ci</t>
  </si>
  <si>
    <t>MTRL, FDM, (M), PLA Red, 60Ci</t>
  </si>
  <si>
    <t>MTRL, FDM, (M), PLA Light Gray, 60Ci</t>
  </si>
  <si>
    <t>MTRL, FDM, (M), PLA Medium Gray, 60Ci</t>
  </si>
  <si>
    <t>MTRL, FDM, (M), PLA Green Translucent, 60Ci</t>
  </si>
  <si>
    <t>MTRL, FDM, (M), PLA Natural Translucent, 60Ci</t>
  </si>
  <si>
    <t>MTRL, FDM, (M), PLA Red Translucent, 60Ci</t>
  </si>
  <si>
    <t>MTRL, FDM, (M), PLA Yellow Translucent, 60Ci</t>
  </si>
  <si>
    <t>MTRL, FDM, (M), PLA Blue Translucent, 60Ci</t>
  </si>
  <si>
    <t>MTRL, FDM, (M), ABSM30 Ivory, 60Ci</t>
  </si>
  <si>
    <t>MTRL, FDM, (M), ABSM30 Black, 60Ci</t>
  </si>
  <si>
    <t>MTRL, FDM, (M), ABSM30 White, 60Ci</t>
  </si>
  <si>
    <t>MTRL, FDM, (M), ABSM30 Red, 60Ci</t>
  </si>
  <si>
    <t>MTRL, FDM, (M), ABSM30 Blue, 60Ci</t>
  </si>
  <si>
    <t>MTRL, FDM, (M), ABSM30 Green, 60Ci</t>
  </si>
  <si>
    <t>MTRL, FDM, (M), ABSM30 Yellow, 60Ci</t>
  </si>
  <si>
    <t>MTRL, FDM, (M), ABSM30 Orange, 60Ci</t>
  </si>
  <si>
    <t>MTRL, FDM, (M), ABSM30 Dark Gray, 60Ci</t>
  </si>
  <si>
    <t>MTRL, FDM, (M), ASA Ivory, 60Ci</t>
  </si>
  <si>
    <t>MTRL, FDM, (M), ASA Black, 60Ci</t>
  </si>
  <si>
    <t>MTRL, FDM, (M), ASA White, 60Ci</t>
  </si>
  <si>
    <t>MTRL, FDM, (M), ASA Red, 60Ci</t>
  </si>
  <si>
    <t>MTRL, FDM, (M), ASA Blue, 60Ci</t>
  </si>
  <si>
    <t>MTRL, FDM, (M), ASA Green, 60Ci</t>
  </si>
  <si>
    <t>MTRL, FDM, (M), ASA Yellow, 60Ci</t>
  </si>
  <si>
    <t>MTRL, FDM, (M), ASA Orange, 60Ci</t>
  </si>
  <si>
    <t>MTRL, FDM, (M), ASA Dark Gray, 60Ci</t>
  </si>
  <si>
    <t>MTRL, FDM, (M), ASA Light Gray, 60Ci</t>
  </si>
  <si>
    <t>MTRL, FDM, (M), PLA Blue, 60Ci</t>
  </si>
  <si>
    <t>MTRL, FDM, (M), PC-ABS White, 60Ci</t>
  </si>
  <si>
    <t>MTRL, FDM, (M), PLA Black, 90Ci</t>
  </si>
  <si>
    <t>MTRL, FDM, (M), PLA White, 90Ci</t>
  </si>
  <si>
    <t>MTRL, FDM, (M), PLA Light Gray, 90Ci</t>
  </si>
  <si>
    <t>MTRL, FDM, (M), ABS30 Ivory, 90Ci</t>
  </si>
  <si>
    <t>MTRL, FDM, (M), ABS30 Black, 90Ci</t>
  </si>
  <si>
    <t>MTRL, FDM, (M), ABS30 White, 90Ci</t>
  </si>
  <si>
    <t>MTRL, FDM, (M), ABS30 Dark Gray, 90Ci</t>
  </si>
  <si>
    <t>MTRL, FDM, (M), ASA Ivory, 90Ci</t>
  </si>
  <si>
    <t>MTRL, FDM, (M), ASA Black, 90Ci</t>
  </si>
  <si>
    <t>MTRL, FDM, (M), ASA White, 90Ci</t>
  </si>
  <si>
    <t>MTRL, FDM, (M), ASA Light Gray, 90Ci</t>
  </si>
  <si>
    <t>P400-SC Soluble Concentrate (case of 12)</t>
  </si>
  <si>
    <t>Support Material &amp; Supplies</t>
  </si>
  <si>
    <t>Modeling Bases &amp; Accessories</t>
  </si>
  <si>
    <t>123-00303</t>
  </si>
  <si>
    <t>F170 Standard Modeling Bases - Pack of 16</t>
  </si>
  <si>
    <t>123-00302</t>
  </si>
  <si>
    <t>F270 Standard Modeling Bases - Pack of 16</t>
  </si>
  <si>
    <t>123-00304</t>
  </si>
  <si>
    <t>F370 Standard Modeling Bases - Pack of 16</t>
  </si>
  <si>
    <t>123-00305</t>
  </si>
  <si>
    <t>F123 Tip Shield (Qty 4 - 950881-0001, Molded, Tip Cover, Round, 
Qty 4 - 951028-0001, Ring, E Clip 3/16")</t>
  </si>
  <si>
    <t>123-00306</t>
  </si>
  <si>
    <t>F123 Tip Wipe Assemblies Kit
 (Qty 2 - 950595-0001, ASSY, Tip Wipe 120 C)</t>
  </si>
  <si>
    <t>123-00311</t>
  </si>
  <si>
    <t>Wifi Adapter, USB, Nano, US &amp; select countries 
(includes - Edimax EW-7811un)</t>
  </si>
  <si>
    <t>F123 Series - Credit Card Order Form (page 2)</t>
  </si>
  <si>
    <r>
      <t xml:space="preserve">F123 Series Modeling Material (90 Ci)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</si>
  <si>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r>
      <t xml:space="preserve">F123 Series Modeling Material (60 Cl), cont. - </t>
    </r>
    <r>
      <rPr>
        <sz val="8"/>
        <color theme="1"/>
        <rFont val="Calibri"/>
        <scheme val="minor"/>
      </rPr>
      <t>Volumes noted are useable material. Additional material may remain on the spool.</t>
    </r>
  </si>
  <si>
    <t>MTRL, FDM, (M), PC-ABS Black, 90Ci (F370 printer only)</t>
  </si>
  <si>
    <t>MTRL, FDM, (M), PC-ABS Black, 60Ci (F370 printer only)</t>
  </si>
  <si>
    <t>300-00104</t>
  </si>
  <si>
    <t>Ecoworks Tablets Cleaning Agent (case of 24)</t>
  </si>
  <si>
    <t>Ecoworks Cleaning Agent (case of 24)</t>
  </si>
  <si>
    <t>Email order form to: 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</si>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</sst>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&quot;$&quot;#,##0.00;[Red]\-&quot;$&quot;#,##0.00"/>
    <numFmt numFmtId="166" formatCode="&quot;$&quot;#,##0.00"/>
    <numFmt numFmtId="167" formatCode="&quot;$&quot;#,##0.00;[Red]&quot;$&quot;#,##0.0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6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6" fontId="4" fillId="0" borderId="11" xfId="0" applyNumberFormat="1" applyFont="1" applyBorder="1"/>
    <xf numFmtId="0" fontId="4" fillId="0" borderId="2" xfId="0" applyFont="1" applyBorder="1" applyAlignment="1">
      <alignment vertical="center" wrapText="1"/>
    </xf>
    <xf numFmtId="166" fontId="4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6" fontId="4" fillId="0" borderId="5" xfId="0" applyNumberFormat="1" applyFont="1" applyBorder="1"/>
    <xf numFmtId="0" fontId="22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22" fillId="0" borderId="21" xfId="0" applyFont="1" applyBorder="1"/>
    <xf numFmtId="0" fontId="2" fillId="0" borderId="23" xfId="0" applyFont="1" applyBorder="1"/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0" fontId="2" fillId="0" borderId="0" xfId="0" applyFont="1" applyBorder="1"/>
    <xf numFmtId="0" fontId="22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7" fontId="4" fillId="0" borderId="4" xfId="0" applyNumberFormat="1" applyFont="1" applyBorder="1" applyAlignment="1">
      <alignment vertical="center"/>
    </xf>
    <xf numFmtId="0" fontId="22" fillId="0" borderId="0" xfId="0" applyFont="1" applyBorder="1"/>
    <xf numFmtId="166" fontId="4" fillId="0" borderId="0" xfId="0" applyNumberFormat="1" applyFont="1" applyBorder="1"/>
    <xf numFmtId="167" fontId="2" fillId="0" borderId="5" xfId="0" applyNumberFormat="1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26" fillId="0" borderId="0" xfId="15" applyFont="1" applyAlignment="1">
      <alignment horizontal="left" vertical="center"/>
    </xf>
    <xf numFmtId="0" fontId="26" fillId="0" borderId="0" xfId="15" applyFont="1" applyAlignment="1">
      <alignment vertical="center"/>
    </xf>
    <xf numFmtId="49" fontId="27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9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6" fillId="3" borderId="20" xfId="0" applyNumberFormat="1" applyFont="1" applyFill="1" applyBorder="1" applyAlignment="1">
      <alignment horizontal="center" vertical="center"/>
    </xf>
    <xf numFmtId="166" fontId="16" fillId="4" borderId="3" xfId="0" applyNumberFormat="1" applyFont="1" applyFill="1" applyBorder="1" applyAlignment="1">
      <alignment horizontal="center" vertical="center"/>
    </xf>
    <xf numFmtId="166" fontId="4" fillId="0" borderId="24" xfId="0" applyNumberFormat="1" applyFont="1" applyBorder="1" applyAlignment="1">
      <alignment vertical="center"/>
    </xf>
    <xf numFmtId="1" fontId="4" fillId="0" borderId="25" xfId="0" applyNumberFormat="1" applyFont="1" applyBorder="1" applyAlignment="1" applyProtection="1">
      <alignment vertical="center"/>
      <protection locked="0"/>
    </xf>
    <xf numFmtId="166" fontId="6" fillId="3" borderId="11" xfId="0" applyNumberFormat="1" applyFont="1" applyFill="1" applyBorder="1" applyAlignment="1">
      <alignment horizontal="center" vertical="center"/>
    </xf>
    <xf numFmtId="166" fontId="16" fillId="4" borderId="17" xfId="0" applyNumberFormat="1" applyFont="1" applyFill="1" applyBorder="1" applyAlignment="1">
      <alignment horizontal="center" vertical="center"/>
    </xf>
  </cellXfs>
  <cellStyles count="8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55</xdr:row>
      <xdr:rowOff>95541</xdr:rowOff>
    </xdr:from>
    <xdr:to>
      <xdr:col>2</xdr:col>
      <xdr:colOff>329026</xdr:colOff>
      <xdr:row>57</xdr:row>
      <xdr:rowOff>135254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49469</xdr:rowOff>
    </xdr:from>
    <xdr:to>
      <xdr:col>2</xdr:col>
      <xdr:colOff>2647950</xdr:colOff>
      <xdr:row>6</xdr:row>
      <xdr:rowOff>141478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9469"/>
          <a:ext cx="2076450" cy="1158809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54</xdr:row>
      <xdr:rowOff>4534</xdr:rowOff>
    </xdr:from>
    <xdr:to>
      <xdr:col>2</xdr:col>
      <xdr:colOff>2393950</xdr:colOff>
      <xdr:row>59</xdr:row>
      <xdr:rowOff>81279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Mojo%20%26%20uPrint%20SE%20Plus%20Material%20Order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5"/>
  <sheetViews>
    <sheetView tabSelected="1" zoomScale="200" zoomScaleNormal="200" zoomScalePageLayoutView="200" workbookViewId="0">
      <selection activeCell="G106" sqref="G106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>
      <c r="E1" s="12"/>
      <c r="F1" s="9"/>
      <c r="G1" s="9"/>
    </row>
    <row r="2" spans="2:7" ht="15" customHeight="1">
      <c r="E2" s="75" t="s">
        <v>17</v>
      </c>
      <c r="F2" s="76"/>
      <c r="G2" s="76"/>
    </row>
    <row r="3" spans="2:7" ht="15" customHeight="1">
      <c r="E3" s="65" t="s">
        <v>26</v>
      </c>
      <c r="F3" s="77"/>
      <c r="G3" s="77"/>
    </row>
    <row r="4" spans="2:7">
      <c r="E4" s="77"/>
      <c r="F4" s="77"/>
      <c r="G4" s="77"/>
    </row>
    <row r="5" spans="2:7" ht="12" customHeight="1">
      <c r="E5" s="73" t="s">
        <v>150</v>
      </c>
      <c r="F5" s="73"/>
      <c r="G5" s="74"/>
    </row>
    <row r="6" spans="2:7" ht="12" customHeight="1">
      <c r="E6" s="63" t="s">
        <v>25</v>
      </c>
      <c r="F6" s="63"/>
      <c r="G6" s="63"/>
    </row>
    <row r="7" spans="2:7" ht="15" customHeight="1"/>
    <row r="8" spans="2:7" ht="16" customHeight="1">
      <c r="B8" s="66" t="s">
        <v>36</v>
      </c>
      <c r="C8" s="66"/>
      <c r="D8" s="66"/>
      <c r="E8" s="66"/>
      <c r="F8" s="66"/>
      <c r="G8" s="66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21</v>
      </c>
      <c r="C10" s="14"/>
      <c r="D10" s="5"/>
    </row>
    <row r="11" spans="2:7" ht="12" customHeight="1">
      <c r="B11" s="13" t="s">
        <v>0</v>
      </c>
      <c r="C11" s="14"/>
      <c r="D11" s="5"/>
      <c r="E11" s="83" t="s">
        <v>151</v>
      </c>
      <c r="F11" s="84"/>
      <c r="G11" s="84"/>
    </row>
    <row r="12" spans="2:7" ht="12" customHeight="1">
      <c r="B12" s="13" t="s">
        <v>2</v>
      </c>
      <c r="C12" s="14"/>
      <c r="D12" s="5"/>
      <c r="E12" s="84"/>
      <c r="F12" s="84"/>
      <c r="G12" s="84"/>
    </row>
    <row r="13" spans="2:7" ht="13" customHeight="1">
      <c r="B13" s="13" t="s">
        <v>27</v>
      </c>
      <c r="C13" s="14"/>
      <c r="D13" s="5"/>
      <c r="E13" s="84"/>
      <c r="F13" s="84"/>
      <c r="G13" s="84"/>
    </row>
    <row r="14" spans="2:7" ht="13" customHeight="1">
      <c r="B14" s="13" t="s">
        <v>28</v>
      </c>
      <c r="C14" s="14"/>
      <c r="D14" s="5"/>
      <c r="E14" s="84"/>
      <c r="F14" s="84"/>
      <c r="G14" s="84"/>
    </row>
    <row r="15" spans="2:7" ht="12" customHeight="1">
      <c r="B15" s="13" t="s">
        <v>29</v>
      </c>
      <c r="C15" s="14"/>
      <c r="D15" s="5"/>
      <c r="E15" s="84"/>
      <c r="F15" s="84"/>
      <c r="G15" s="84"/>
    </row>
    <row r="16" spans="2:7" ht="12" customHeight="1">
      <c r="B16" s="13" t="s">
        <v>30</v>
      </c>
      <c r="C16" s="14"/>
      <c r="D16" s="5"/>
      <c r="E16" s="84"/>
      <c r="F16" s="84"/>
      <c r="G16" s="84"/>
    </row>
    <row r="17" spans="2:7" ht="12" customHeight="1">
      <c r="B17" s="13" t="s">
        <v>31</v>
      </c>
      <c r="C17" s="14"/>
      <c r="D17" s="5"/>
      <c r="E17" s="84"/>
      <c r="F17" s="84"/>
      <c r="G17" s="84"/>
    </row>
    <row r="18" spans="2:7" ht="12" customHeight="1">
      <c r="B18" s="13" t="s">
        <v>3</v>
      </c>
      <c r="C18" s="14"/>
      <c r="D18" s="5"/>
      <c r="E18" s="84"/>
      <c r="F18" s="84"/>
      <c r="G18" s="84"/>
    </row>
    <row r="19" spans="2:7" ht="13" customHeight="1">
      <c r="B19" s="13" t="s">
        <v>32</v>
      </c>
      <c r="C19" s="14"/>
      <c r="D19" s="5"/>
      <c r="E19" s="84"/>
      <c r="F19" s="84"/>
      <c r="G19" s="84"/>
    </row>
    <row r="20" spans="2:7" ht="12" customHeight="1">
      <c r="B20" s="13" t="s">
        <v>1</v>
      </c>
      <c r="C20" s="14"/>
      <c r="D20" s="5"/>
      <c r="E20" s="84"/>
      <c r="F20" s="84"/>
      <c r="G20" s="84"/>
    </row>
    <row r="21" spans="2:7" ht="5" customHeight="1">
      <c r="B21" s="15"/>
      <c r="C21" s="15"/>
      <c r="D21" s="5"/>
    </row>
    <row r="22" spans="2:7" ht="22" customHeight="1">
      <c r="B22" s="39" t="s">
        <v>33</v>
      </c>
      <c r="C22" s="25"/>
      <c r="D22" s="7"/>
    </row>
    <row r="23" spans="2:7" ht="12" customHeight="1">
      <c r="B23" s="39" t="s">
        <v>5</v>
      </c>
      <c r="C23" s="25"/>
      <c r="D23" s="7"/>
      <c r="E23" s="20"/>
      <c r="F23" s="78" t="s">
        <v>37</v>
      </c>
      <c r="G23" s="79"/>
    </row>
    <row r="24" spans="2:7" ht="13" customHeight="1">
      <c r="B24" s="24" t="s">
        <v>4</v>
      </c>
      <c r="C24" s="25"/>
      <c r="D24" s="7"/>
      <c r="E24" s="21"/>
      <c r="F24" s="79"/>
      <c r="G24" s="79"/>
    </row>
    <row r="25" spans="2:7" ht="15" customHeight="1">
      <c r="B25" s="87" t="s">
        <v>6</v>
      </c>
      <c r="C25" s="87"/>
      <c r="D25" s="8"/>
      <c r="E25" s="22"/>
      <c r="F25" s="79"/>
      <c r="G25" s="79"/>
    </row>
    <row r="26" spans="2:7" ht="6" customHeight="1" thickBot="1">
      <c r="B26" s="4"/>
      <c r="C26" s="4"/>
      <c r="D26" s="4"/>
    </row>
    <row r="27" spans="2:7" ht="22" customHeight="1" thickTop="1" thickBot="1">
      <c r="B27" s="26" t="s">
        <v>34</v>
      </c>
      <c r="C27" s="45" t="s">
        <v>35</v>
      </c>
      <c r="D27" s="4"/>
      <c r="F27" s="23" t="s">
        <v>24</v>
      </c>
      <c r="G27" s="11">
        <f>SUM(G101,G53)</f>
        <v>0</v>
      </c>
    </row>
    <row r="28" spans="2:7" ht="11" customHeight="1" thickTop="1">
      <c r="B28" s="26" t="s">
        <v>7</v>
      </c>
      <c r="C28" s="44"/>
      <c r="D28" s="5"/>
      <c r="F28" s="81" t="s">
        <v>22</v>
      </c>
      <c r="G28" s="81"/>
    </row>
    <row r="29" spans="2:7" ht="20" customHeight="1">
      <c r="B29" s="27" t="s">
        <v>20</v>
      </c>
      <c r="C29" s="28"/>
      <c r="D29" s="5"/>
      <c r="F29" s="82"/>
      <c r="G29" s="82"/>
    </row>
    <row r="30" spans="2:7" ht="5" customHeight="1" thickBot="1">
      <c r="B30" s="4"/>
      <c r="C30" s="4"/>
    </row>
    <row r="31" spans="2:7" s="10" customFormat="1" ht="27" customHeight="1">
      <c r="B31" s="16" t="s">
        <v>8</v>
      </c>
      <c r="C31" s="17" t="s">
        <v>9</v>
      </c>
      <c r="D31" s="85" t="s">
        <v>10</v>
      </c>
      <c r="E31" s="86"/>
      <c r="F31" s="17" t="s">
        <v>11</v>
      </c>
      <c r="G31" s="18" t="s">
        <v>12</v>
      </c>
    </row>
    <row r="32" spans="2:7" ht="13" customHeight="1">
      <c r="B32" s="67" t="s">
        <v>82</v>
      </c>
      <c r="C32" s="68"/>
      <c r="D32" s="68"/>
      <c r="E32" s="68"/>
      <c r="F32" s="69"/>
      <c r="G32" s="70"/>
    </row>
    <row r="33" spans="2:7" ht="12" customHeight="1">
      <c r="B33" s="29" t="s">
        <v>38</v>
      </c>
      <c r="C33" s="26" t="s">
        <v>85</v>
      </c>
      <c r="D33" s="30"/>
      <c r="E33" s="55">
        <v>65.52</v>
      </c>
      <c r="F33" s="40"/>
      <c r="G33" s="31">
        <f t="shared" ref="G33:G50" si="0">E33*F33</f>
        <v>0</v>
      </c>
    </row>
    <row r="34" spans="2:7" ht="13" customHeight="1">
      <c r="B34" s="29" t="s">
        <v>39</v>
      </c>
      <c r="C34" s="26" t="s">
        <v>86</v>
      </c>
      <c r="D34" s="30"/>
      <c r="E34" s="55">
        <v>65.52</v>
      </c>
      <c r="F34" s="40"/>
      <c r="G34" s="31">
        <f t="shared" si="0"/>
        <v>0</v>
      </c>
    </row>
    <row r="35" spans="2:7" ht="15" customHeight="1">
      <c r="B35" s="29" t="s">
        <v>40</v>
      </c>
      <c r="C35" s="26" t="s">
        <v>87</v>
      </c>
      <c r="D35" s="32"/>
      <c r="E35" s="55">
        <v>65.52</v>
      </c>
      <c r="F35" s="40"/>
      <c r="G35" s="33">
        <f t="shared" si="0"/>
        <v>0</v>
      </c>
    </row>
    <row r="36" spans="2:7" ht="13" customHeight="1">
      <c r="B36" s="29" t="s">
        <v>41</v>
      </c>
      <c r="C36" s="54" t="s">
        <v>114</v>
      </c>
      <c r="D36" s="32"/>
      <c r="E36" s="55">
        <v>65.52</v>
      </c>
      <c r="F36" s="40"/>
      <c r="G36" s="33">
        <f t="shared" si="0"/>
        <v>0</v>
      </c>
    </row>
    <row r="37" spans="2:7" ht="13" customHeight="1">
      <c r="B37" s="29" t="s">
        <v>42</v>
      </c>
      <c r="C37" s="54" t="s">
        <v>88</v>
      </c>
      <c r="D37" s="30"/>
      <c r="E37" s="55">
        <v>65.52</v>
      </c>
      <c r="F37" s="40"/>
      <c r="G37" s="31">
        <f t="shared" si="0"/>
        <v>0</v>
      </c>
    </row>
    <row r="38" spans="2:7" ht="12" customHeight="1">
      <c r="B38" s="29" t="s">
        <v>43</v>
      </c>
      <c r="C38" s="54" t="s">
        <v>89</v>
      </c>
      <c r="D38" s="30"/>
      <c r="E38" s="55">
        <v>65.52</v>
      </c>
      <c r="F38" s="40"/>
      <c r="G38" s="31">
        <f t="shared" si="0"/>
        <v>0</v>
      </c>
    </row>
    <row r="39" spans="2:7" ht="14" customHeight="1">
      <c r="B39" s="29" t="s">
        <v>44</v>
      </c>
      <c r="C39" s="54" t="s">
        <v>90</v>
      </c>
      <c r="D39" s="32"/>
      <c r="E39" s="55">
        <v>65.52</v>
      </c>
      <c r="F39" s="40"/>
      <c r="G39" s="31">
        <f t="shared" si="0"/>
        <v>0</v>
      </c>
    </row>
    <row r="40" spans="2:7" ht="14" customHeight="1">
      <c r="B40" s="29" t="s">
        <v>45</v>
      </c>
      <c r="C40" s="54" t="s">
        <v>91</v>
      </c>
      <c r="D40" s="32"/>
      <c r="E40" s="55">
        <v>65.52</v>
      </c>
      <c r="F40" s="40"/>
      <c r="G40" s="33">
        <f t="shared" si="0"/>
        <v>0</v>
      </c>
    </row>
    <row r="41" spans="2:7" ht="14" customHeight="1">
      <c r="B41" s="29" t="s">
        <v>46</v>
      </c>
      <c r="C41" s="54" t="s">
        <v>92</v>
      </c>
      <c r="D41" s="30"/>
      <c r="E41" s="55">
        <v>65.52</v>
      </c>
      <c r="F41" s="40"/>
      <c r="G41" s="33">
        <f t="shared" si="0"/>
        <v>0</v>
      </c>
    </row>
    <row r="42" spans="2:7" ht="14" customHeight="1">
      <c r="B42" s="29" t="s">
        <v>47</v>
      </c>
      <c r="C42" s="54" t="s">
        <v>93</v>
      </c>
      <c r="D42" s="30"/>
      <c r="E42" s="55">
        <v>65.52</v>
      </c>
      <c r="F42" s="40"/>
      <c r="G42" s="33">
        <f t="shared" si="0"/>
        <v>0</v>
      </c>
    </row>
    <row r="43" spans="2:7" ht="14" customHeight="1">
      <c r="B43" s="29" t="s">
        <v>48</v>
      </c>
      <c r="C43" s="54" t="s">
        <v>94</v>
      </c>
      <c r="D43" s="30"/>
      <c r="E43" s="55">
        <v>65.52</v>
      </c>
      <c r="F43" s="40"/>
      <c r="G43" s="33">
        <f t="shared" si="0"/>
        <v>0</v>
      </c>
    </row>
    <row r="44" spans="2:7" ht="14" customHeight="1">
      <c r="B44" s="29" t="s">
        <v>49</v>
      </c>
      <c r="C44" s="54" t="s">
        <v>95</v>
      </c>
      <c r="D44" s="30"/>
      <c r="E44" s="55">
        <v>131.04</v>
      </c>
      <c r="F44" s="40"/>
      <c r="G44" s="33">
        <f t="shared" si="0"/>
        <v>0</v>
      </c>
    </row>
    <row r="45" spans="2:7" ht="14" customHeight="1">
      <c r="B45" s="29" t="s">
        <v>50</v>
      </c>
      <c r="C45" s="54" t="s">
        <v>96</v>
      </c>
      <c r="D45" s="30"/>
      <c r="E45" s="55">
        <v>131.04</v>
      </c>
      <c r="F45" s="40"/>
      <c r="G45" s="33">
        <f t="shared" si="0"/>
        <v>0</v>
      </c>
    </row>
    <row r="46" spans="2:7" ht="14" customHeight="1">
      <c r="B46" s="29" t="s">
        <v>51</v>
      </c>
      <c r="C46" s="54" t="s">
        <v>97</v>
      </c>
      <c r="D46" s="30"/>
      <c r="E46" s="55">
        <v>131.04</v>
      </c>
      <c r="F46" s="40"/>
      <c r="G46" s="33">
        <f t="shared" si="0"/>
        <v>0</v>
      </c>
    </row>
    <row r="47" spans="2:7" ht="14" customHeight="1">
      <c r="B47" s="29" t="s">
        <v>52</v>
      </c>
      <c r="C47" s="54" t="s">
        <v>98</v>
      </c>
      <c r="D47" s="30"/>
      <c r="E47" s="55">
        <v>131.04</v>
      </c>
      <c r="F47" s="40"/>
      <c r="G47" s="33">
        <f t="shared" si="0"/>
        <v>0</v>
      </c>
    </row>
    <row r="48" spans="2:7" ht="14" customHeight="1">
      <c r="B48" s="29" t="s">
        <v>53</v>
      </c>
      <c r="C48" s="54" t="s">
        <v>99</v>
      </c>
      <c r="D48" s="30"/>
      <c r="E48" s="55">
        <v>131.04</v>
      </c>
      <c r="F48" s="40"/>
      <c r="G48" s="33">
        <f t="shared" si="0"/>
        <v>0</v>
      </c>
    </row>
    <row r="49" spans="2:7" ht="14" customHeight="1">
      <c r="B49" s="29" t="s">
        <v>54</v>
      </c>
      <c r="C49" s="54" t="s">
        <v>100</v>
      </c>
      <c r="D49" s="30"/>
      <c r="E49" s="55">
        <v>131.04</v>
      </c>
      <c r="F49" s="40"/>
      <c r="G49" s="33">
        <f t="shared" si="0"/>
        <v>0</v>
      </c>
    </row>
    <row r="50" spans="2:7" ht="12" customHeight="1">
      <c r="B50" s="29" t="s">
        <v>55</v>
      </c>
      <c r="C50" s="54" t="s">
        <v>101</v>
      </c>
      <c r="D50" s="30"/>
      <c r="E50" s="55">
        <v>131.04</v>
      </c>
      <c r="F50" s="40"/>
      <c r="G50" s="31">
        <f t="shared" si="0"/>
        <v>0</v>
      </c>
    </row>
    <row r="51" spans="2:7" ht="12" customHeight="1">
      <c r="B51" s="29" t="s">
        <v>56</v>
      </c>
      <c r="C51" s="54" t="s">
        <v>102</v>
      </c>
      <c r="D51" s="30"/>
      <c r="E51" s="55">
        <v>131.04</v>
      </c>
      <c r="F51" s="40"/>
      <c r="G51" s="31">
        <f>E51*F51</f>
        <v>0</v>
      </c>
    </row>
    <row r="52" spans="2:7" ht="12" customHeight="1" thickBot="1">
      <c r="B52" s="35" t="s">
        <v>57</v>
      </c>
      <c r="C52" s="54" t="s">
        <v>103</v>
      </c>
      <c r="D52" s="36"/>
      <c r="E52" s="55">
        <v>131.04</v>
      </c>
      <c r="F52" s="41"/>
      <c r="G52" s="34">
        <f t="shared" ref="G52" si="1">E52*F52</f>
        <v>0</v>
      </c>
    </row>
    <row r="53" spans="2:7" ht="17" thickTop="1" thickBot="1">
      <c r="F53" s="42" t="s">
        <v>13</v>
      </c>
      <c r="G53" s="37">
        <f>SUM(G32:G52)</f>
        <v>0</v>
      </c>
    </row>
    <row r="54" spans="2:7">
      <c r="F54" s="56"/>
      <c r="G54" s="57"/>
    </row>
    <row r="55" spans="2:7" ht="15" customHeight="1">
      <c r="E55" s="80" t="s">
        <v>17</v>
      </c>
      <c r="F55" s="80"/>
      <c r="G55" s="80"/>
    </row>
    <row r="56" spans="2:7" ht="15" customHeight="1">
      <c r="E56" s="64" t="s">
        <v>26</v>
      </c>
      <c r="F56" s="64"/>
      <c r="G56" s="64"/>
    </row>
    <row r="57" spans="2:7">
      <c r="E57" s="65"/>
      <c r="F57" s="65"/>
      <c r="G57" s="65"/>
    </row>
    <row r="58" spans="2:7" ht="12" customHeight="1">
      <c r="E58" s="73" t="s">
        <v>150</v>
      </c>
      <c r="F58" s="73"/>
      <c r="G58" s="74"/>
    </row>
    <row r="59" spans="2:7" ht="5" customHeight="1">
      <c r="E59" s="71" t="s">
        <v>25</v>
      </c>
      <c r="F59" s="71"/>
      <c r="G59" s="71"/>
    </row>
    <row r="60" spans="2:7" ht="7" customHeight="1">
      <c r="E60" s="72"/>
      <c r="F60" s="72"/>
      <c r="G60" s="72"/>
    </row>
    <row r="61" spans="2:7" ht="19" customHeight="1">
      <c r="B61" s="66" t="s">
        <v>142</v>
      </c>
      <c r="C61" s="66"/>
      <c r="D61" s="66"/>
      <c r="E61" s="66"/>
      <c r="F61" s="66"/>
      <c r="G61" s="66"/>
    </row>
    <row r="62" spans="2:7" ht="14" customHeight="1">
      <c r="B62" s="49" t="s">
        <v>8</v>
      </c>
      <c r="C62" s="50" t="s">
        <v>9</v>
      </c>
      <c r="D62" s="51"/>
      <c r="E62" s="52" t="s">
        <v>14</v>
      </c>
      <c r="F62" s="50" t="s">
        <v>11</v>
      </c>
      <c r="G62" s="53" t="s">
        <v>12</v>
      </c>
    </row>
    <row r="63" spans="2:7" ht="12" customHeight="1">
      <c r="B63" s="67" t="s">
        <v>144</v>
      </c>
      <c r="C63" s="68"/>
      <c r="D63" s="68"/>
      <c r="E63" s="68"/>
      <c r="F63" s="69"/>
      <c r="G63" s="70"/>
    </row>
    <row r="64" spans="2:7" ht="13" customHeight="1">
      <c r="B64" s="29" t="s">
        <v>58</v>
      </c>
      <c r="C64" s="54" t="s">
        <v>104</v>
      </c>
      <c r="D64" s="30"/>
      <c r="E64" s="88">
        <v>141.12</v>
      </c>
      <c r="F64" s="41"/>
      <c r="G64" s="33">
        <f t="shared" ref="G64:G88" si="2">E64*F64</f>
        <v>0</v>
      </c>
    </row>
    <row r="65" spans="2:7" ht="14" customHeight="1">
      <c r="B65" s="29" t="s">
        <v>59</v>
      </c>
      <c r="C65" s="54" t="s">
        <v>105</v>
      </c>
      <c r="D65" s="30"/>
      <c r="E65" s="88">
        <v>141.12</v>
      </c>
      <c r="F65" s="41"/>
      <c r="G65" s="33">
        <f t="shared" si="2"/>
        <v>0</v>
      </c>
    </row>
    <row r="66" spans="2:7" ht="14" customHeight="1">
      <c r="B66" s="29" t="s">
        <v>60</v>
      </c>
      <c r="C66" s="54" t="s">
        <v>106</v>
      </c>
      <c r="D66" s="30"/>
      <c r="E66" s="88">
        <v>141.12</v>
      </c>
      <c r="F66" s="41"/>
      <c r="G66" s="33">
        <f t="shared" si="2"/>
        <v>0</v>
      </c>
    </row>
    <row r="67" spans="2:7" ht="14" customHeight="1">
      <c r="B67" s="29" t="s">
        <v>61</v>
      </c>
      <c r="C67" s="54" t="s">
        <v>107</v>
      </c>
      <c r="D67" s="30"/>
      <c r="E67" s="88">
        <v>141.12</v>
      </c>
      <c r="F67" s="41"/>
      <c r="G67" s="33">
        <f t="shared" si="2"/>
        <v>0</v>
      </c>
    </row>
    <row r="68" spans="2:7" ht="14" customHeight="1">
      <c r="B68" s="29" t="s">
        <v>62</v>
      </c>
      <c r="C68" s="54" t="s">
        <v>108</v>
      </c>
      <c r="D68" s="30"/>
      <c r="E68" s="88">
        <v>141.12</v>
      </c>
      <c r="F68" s="41"/>
      <c r="G68" s="33">
        <f t="shared" si="2"/>
        <v>0</v>
      </c>
    </row>
    <row r="69" spans="2:7" ht="14" customHeight="1">
      <c r="B69" s="29" t="s">
        <v>63</v>
      </c>
      <c r="C69" s="54" t="s">
        <v>109</v>
      </c>
      <c r="D69" s="30"/>
      <c r="E69" s="88">
        <v>141.12</v>
      </c>
      <c r="F69" s="41"/>
      <c r="G69" s="33">
        <f t="shared" si="2"/>
        <v>0</v>
      </c>
    </row>
    <row r="70" spans="2:7" ht="14" customHeight="1">
      <c r="B70" s="29" t="s">
        <v>64</v>
      </c>
      <c r="C70" s="54" t="s">
        <v>110</v>
      </c>
      <c r="D70" s="30"/>
      <c r="E70" s="88">
        <v>141.12</v>
      </c>
      <c r="F70" s="41"/>
      <c r="G70" s="33">
        <f t="shared" si="2"/>
        <v>0</v>
      </c>
    </row>
    <row r="71" spans="2:7" ht="14" customHeight="1">
      <c r="B71" s="29" t="s">
        <v>65</v>
      </c>
      <c r="C71" s="54" t="s">
        <v>111</v>
      </c>
      <c r="D71" s="30"/>
      <c r="E71" s="88">
        <v>141.12</v>
      </c>
      <c r="F71" s="41"/>
      <c r="G71" s="33">
        <f t="shared" si="2"/>
        <v>0</v>
      </c>
    </row>
    <row r="72" spans="2:7" ht="14" customHeight="1">
      <c r="B72" s="29" t="s">
        <v>66</v>
      </c>
      <c r="C72" s="54" t="s">
        <v>112</v>
      </c>
      <c r="D72" s="30"/>
      <c r="E72" s="88">
        <v>141.12</v>
      </c>
      <c r="F72" s="41"/>
      <c r="G72" s="33">
        <f t="shared" si="2"/>
        <v>0</v>
      </c>
    </row>
    <row r="73" spans="2:7" ht="14" customHeight="1">
      <c r="B73" s="29" t="s">
        <v>67</v>
      </c>
      <c r="C73" s="54" t="s">
        <v>113</v>
      </c>
      <c r="D73" s="30"/>
      <c r="E73" s="88">
        <v>141.12</v>
      </c>
      <c r="F73" s="41"/>
      <c r="G73" s="33">
        <f t="shared" si="2"/>
        <v>0</v>
      </c>
    </row>
    <row r="74" spans="2:7" ht="14" customHeight="1">
      <c r="B74" s="29" t="s">
        <v>68</v>
      </c>
      <c r="C74" s="54" t="s">
        <v>115</v>
      </c>
      <c r="D74" s="30"/>
      <c r="E74" s="88">
        <v>148.32</v>
      </c>
      <c r="F74" s="41"/>
      <c r="G74" s="33">
        <f t="shared" si="2"/>
        <v>0</v>
      </c>
    </row>
    <row r="75" spans="2:7" ht="14" customHeight="1">
      <c r="B75" s="29" t="s">
        <v>69</v>
      </c>
      <c r="C75" s="54" t="s">
        <v>146</v>
      </c>
      <c r="D75" s="30"/>
      <c r="E75" s="88">
        <v>148.32</v>
      </c>
      <c r="F75" s="41"/>
      <c r="G75" s="33">
        <f t="shared" si="2"/>
        <v>0</v>
      </c>
    </row>
    <row r="76" spans="2:7" ht="13" customHeight="1">
      <c r="B76" s="67" t="s">
        <v>143</v>
      </c>
      <c r="C76" s="68"/>
      <c r="D76" s="68"/>
      <c r="E76" s="89"/>
      <c r="F76" s="69"/>
      <c r="G76" s="93"/>
    </row>
    <row r="77" spans="2:7" ht="14" customHeight="1">
      <c r="B77" s="29" t="s">
        <v>70</v>
      </c>
      <c r="C77" s="54" t="s">
        <v>116</v>
      </c>
      <c r="D77" s="30"/>
      <c r="E77" s="88">
        <v>91.44</v>
      </c>
      <c r="F77" s="41"/>
      <c r="G77" s="33">
        <f t="shared" si="2"/>
        <v>0</v>
      </c>
    </row>
    <row r="78" spans="2:7" ht="14" customHeight="1">
      <c r="B78" s="29" t="s">
        <v>71</v>
      </c>
      <c r="C78" s="54" t="s">
        <v>117</v>
      </c>
      <c r="D78" s="30"/>
      <c r="E78" s="88">
        <v>91.44</v>
      </c>
      <c r="F78" s="41"/>
      <c r="G78" s="33">
        <f t="shared" si="2"/>
        <v>0</v>
      </c>
    </row>
    <row r="79" spans="2:7" ht="14" customHeight="1">
      <c r="B79" s="29" t="s">
        <v>72</v>
      </c>
      <c r="C79" s="54" t="s">
        <v>118</v>
      </c>
      <c r="D79" s="30"/>
      <c r="E79" s="88">
        <v>91.44</v>
      </c>
      <c r="F79" s="41"/>
      <c r="G79" s="33">
        <f t="shared" si="2"/>
        <v>0</v>
      </c>
    </row>
    <row r="80" spans="2:7" ht="14" customHeight="1">
      <c r="B80" s="29" t="s">
        <v>73</v>
      </c>
      <c r="C80" s="54" t="s">
        <v>119</v>
      </c>
      <c r="D80" s="30"/>
      <c r="E80" s="88">
        <v>182.88</v>
      </c>
      <c r="F80" s="41"/>
      <c r="G80" s="33">
        <f t="shared" si="2"/>
        <v>0</v>
      </c>
    </row>
    <row r="81" spans="2:7" ht="14" customHeight="1">
      <c r="B81" s="29" t="s">
        <v>74</v>
      </c>
      <c r="C81" s="54" t="s">
        <v>120</v>
      </c>
      <c r="D81" s="30"/>
      <c r="E81" s="88">
        <v>182.88</v>
      </c>
      <c r="F81" s="41"/>
      <c r="G81" s="33">
        <f t="shared" si="2"/>
        <v>0</v>
      </c>
    </row>
    <row r="82" spans="2:7" ht="14" customHeight="1">
      <c r="B82" s="29" t="s">
        <v>75</v>
      </c>
      <c r="C82" s="54" t="s">
        <v>121</v>
      </c>
      <c r="D82" s="30"/>
      <c r="E82" s="88">
        <v>182.88</v>
      </c>
      <c r="F82" s="41"/>
      <c r="G82" s="33">
        <f t="shared" si="2"/>
        <v>0</v>
      </c>
    </row>
    <row r="83" spans="2:7" ht="14" customHeight="1">
      <c r="B83" s="29" t="s">
        <v>76</v>
      </c>
      <c r="C83" s="54" t="s">
        <v>122</v>
      </c>
      <c r="D83" s="30"/>
      <c r="E83" s="88">
        <v>182.88</v>
      </c>
      <c r="F83" s="41"/>
      <c r="G83" s="33">
        <f t="shared" si="2"/>
        <v>0</v>
      </c>
    </row>
    <row r="84" spans="2:7" ht="14" customHeight="1">
      <c r="B84" s="29" t="s">
        <v>77</v>
      </c>
      <c r="C84" s="54" t="s">
        <v>123</v>
      </c>
      <c r="D84" s="30"/>
      <c r="E84" s="88">
        <v>196.56</v>
      </c>
      <c r="F84" s="41"/>
      <c r="G84" s="33">
        <f t="shared" si="2"/>
        <v>0</v>
      </c>
    </row>
    <row r="85" spans="2:7" ht="14" customHeight="1">
      <c r="B85" s="29" t="s">
        <v>78</v>
      </c>
      <c r="C85" s="54" t="s">
        <v>124</v>
      </c>
      <c r="D85" s="30"/>
      <c r="E85" s="88">
        <v>196.56</v>
      </c>
      <c r="F85" s="41"/>
      <c r="G85" s="33">
        <f t="shared" si="2"/>
        <v>0</v>
      </c>
    </row>
    <row r="86" spans="2:7" ht="14" customHeight="1">
      <c r="B86" s="29" t="s">
        <v>79</v>
      </c>
      <c r="C86" s="54" t="s">
        <v>125</v>
      </c>
      <c r="D86" s="30"/>
      <c r="E86" s="88">
        <v>196.56</v>
      </c>
      <c r="F86" s="41"/>
      <c r="G86" s="33">
        <f t="shared" si="2"/>
        <v>0</v>
      </c>
    </row>
    <row r="87" spans="2:7" ht="14" customHeight="1">
      <c r="B87" s="29" t="s">
        <v>80</v>
      </c>
      <c r="C87" s="54" t="s">
        <v>126</v>
      </c>
      <c r="D87" s="30"/>
      <c r="E87" s="88">
        <v>196.56</v>
      </c>
      <c r="F87" s="41"/>
      <c r="G87" s="33">
        <f t="shared" si="2"/>
        <v>0</v>
      </c>
    </row>
    <row r="88" spans="2:7" ht="14" customHeight="1">
      <c r="B88" s="29" t="s">
        <v>81</v>
      </c>
      <c r="C88" s="54" t="s">
        <v>145</v>
      </c>
      <c r="D88" s="30"/>
      <c r="E88" s="88">
        <v>206.56</v>
      </c>
      <c r="F88" s="41"/>
      <c r="G88" s="33">
        <f t="shared" si="2"/>
        <v>0</v>
      </c>
    </row>
    <row r="89" spans="2:7" ht="13" customHeight="1">
      <c r="B89" s="59" t="s">
        <v>128</v>
      </c>
      <c r="C89" s="60"/>
      <c r="D89" s="60"/>
      <c r="E89" s="90"/>
      <c r="F89" s="60"/>
      <c r="G89" s="94"/>
    </row>
    <row r="90" spans="2:7" ht="13" customHeight="1">
      <c r="B90" s="29" t="s">
        <v>83</v>
      </c>
      <c r="C90" s="26" t="s">
        <v>84</v>
      </c>
      <c r="D90" s="30"/>
      <c r="E90" s="88">
        <v>182</v>
      </c>
      <c r="F90" s="41"/>
      <c r="G90" s="33">
        <f t="shared" ref="G90:G93" si="3">E90*F90</f>
        <v>0</v>
      </c>
    </row>
    <row r="91" spans="2:7" ht="13" customHeight="1">
      <c r="B91" s="29" t="s">
        <v>18</v>
      </c>
      <c r="C91" s="26" t="s">
        <v>127</v>
      </c>
      <c r="D91" s="30"/>
      <c r="E91" s="88">
        <v>149</v>
      </c>
      <c r="F91" s="41"/>
      <c r="G91" s="33">
        <f t="shared" si="3"/>
        <v>0</v>
      </c>
    </row>
    <row r="92" spans="2:7" ht="13" customHeight="1">
      <c r="B92" s="29" t="s">
        <v>19</v>
      </c>
      <c r="C92" s="26" t="s">
        <v>149</v>
      </c>
      <c r="D92" s="30"/>
      <c r="E92" s="88">
        <v>149</v>
      </c>
      <c r="F92" s="41"/>
      <c r="G92" s="33">
        <f t="shared" si="3"/>
        <v>0</v>
      </c>
    </row>
    <row r="93" spans="2:7" ht="13" customHeight="1">
      <c r="B93" s="29" t="s">
        <v>147</v>
      </c>
      <c r="C93" s="26" t="s">
        <v>148</v>
      </c>
      <c r="D93" s="30"/>
      <c r="E93" s="88">
        <v>110</v>
      </c>
      <c r="F93" s="41"/>
      <c r="G93" s="33">
        <f t="shared" si="3"/>
        <v>0</v>
      </c>
    </row>
    <row r="94" spans="2:7" ht="12" customHeight="1">
      <c r="B94" s="59" t="s">
        <v>129</v>
      </c>
      <c r="C94" s="60"/>
      <c r="D94" s="60"/>
      <c r="E94" s="90"/>
      <c r="F94" s="60"/>
      <c r="G94" s="94"/>
    </row>
    <row r="95" spans="2:7" ht="12" customHeight="1">
      <c r="B95" s="29" t="s">
        <v>132</v>
      </c>
      <c r="C95" s="26" t="s">
        <v>131</v>
      </c>
      <c r="D95" s="30"/>
      <c r="E95" s="88">
        <v>150</v>
      </c>
      <c r="F95" s="41"/>
      <c r="G95" s="33">
        <f t="shared" ref="G95:G100" si="4">E95*F95</f>
        <v>0</v>
      </c>
    </row>
    <row r="96" spans="2:7" ht="12" customHeight="1">
      <c r="B96" s="29" t="s">
        <v>130</v>
      </c>
      <c r="C96" s="26" t="s">
        <v>133</v>
      </c>
      <c r="D96" s="30"/>
      <c r="E96" s="88">
        <v>150</v>
      </c>
      <c r="F96" s="41"/>
      <c r="G96" s="33">
        <f t="shared" si="4"/>
        <v>0</v>
      </c>
    </row>
    <row r="97" spans="2:7" ht="12" customHeight="1">
      <c r="B97" s="29" t="s">
        <v>134</v>
      </c>
      <c r="C97" s="26" t="s">
        <v>135</v>
      </c>
      <c r="D97" s="30"/>
      <c r="E97" s="88">
        <v>150</v>
      </c>
      <c r="F97" s="41"/>
      <c r="G97" s="33">
        <f t="shared" si="4"/>
        <v>0</v>
      </c>
    </row>
    <row r="98" spans="2:7" ht="20" customHeight="1">
      <c r="B98" s="29" t="s">
        <v>136</v>
      </c>
      <c r="C98" s="27" t="s">
        <v>137</v>
      </c>
      <c r="D98" s="30"/>
      <c r="E98" s="88">
        <v>70</v>
      </c>
      <c r="F98" s="41"/>
      <c r="G98" s="33">
        <f t="shared" si="4"/>
        <v>0</v>
      </c>
    </row>
    <row r="99" spans="2:7" ht="21" customHeight="1">
      <c r="B99" s="29" t="s">
        <v>138</v>
      </c>
      <c r="C99" s="27" t="s">
        <v>139</v>
      </c>
      <c r="D99" s="30"/>
      <c r="E99" s="88">
        <v>90</v>
      </c>
      <c r="F99" s="41"/>
      <c r="G99" s="33">
        <f t="shared" si="4"/>
        <v>0</v>
      </c>
    </row>
    <row r="100" spans="2:7" ht="23" customHeight="1" thickBot="1">
      <c r="B100" s="29" t="s">
        <v>140</v>
      </c>
      <c r="C100" s="27" t="s">
        <v>141</v>
      </c>
      <c r="D100" s="30"/>
      <c r="E100" s="91">
        <v>35</v>
      </c>
      <c r="F100" s="92"/>
      <c r="G100" s="33">
        <f t="shared" si="4"/>
        <v>0</v>
      </c>
    </row>
    <row r="101" spans="2:7" ht="17" customHeight="1" thickTop="1" thickBot="1">
      <c r="B101" s="43"/>
      <c r="C101" s="43"/>
      <c r="D101" s="43"/>
      <c r="E101" s="38" t="s">
        <v>15</v>
      </c>
      <c r="F101" s="3"/>
      <c r="G101" s="58">
        <f>SUM(G64:G100)</f>
        <v>0</v>
      </c>
    </row>
    <row r="102" spans="2:7" ht="17" customHeight="1" thickTop="1" thickBot="1">
      <c r="B102" s="46"/>
      <c r="C102" s="46"/>
      <c r="D102" s="46"/>
      <c r="E102" s="61" t="s">
        <v>23</v>
      </c>
      <c r="F102" s="62"/>
      <c r="G102" s="19">
        <f>G101+G53</f>
        <v>0</v>
      </c>
    </row>
    <row r="103" spans="2:7" ht="17" customHeight="1" thickTop="1">
      <c r="B103" s="46"/>
      <c r="C103" s="46"/>
      <c r="D103" s="46"/>
      <c r="E103" s="6" t="s">
        <v>16</v>
      </c>
    </row>
    <row r="104" spans="2:7" ht="17" customHeight="1">
      <c r="B104" s="46"/>
      <c r="C104" s="46"/>
      <c r="D104" s="46"/>
      <c r="E104" s="47"/>
      <c r="F104" s="47"/>
      <c r="G104" s="48"/>
    </row>
    <row r="105" spans="2:7" ht="17" customHeight="1">
      <c r="B105" s="46"/>
      <c r="C105" s="46"/>
      <c r="D105" s="46"/>
      <c r="E105" s="47"/>
      <c r="F105" s="47"/>
      <c r="G105" s="48"/>
    </row>
  </sheetData>
  <sheetProtection password="DF68" sheet="1" objects="1" scenarios="1"/>
  <mergeCells count="21">
    <mergeCell ref="E2:G2"/>
    <mergeCell ref="E3:G4"/>
    <mergeCell ref="F23:G25"/>
    <mergeCell ref="E55:G55"/>
    <mergeCell ref="F28:G29"/>
    <mergeCell ref="E11:G20"/>
    <mergeCell ref="D31:E31"/>
    <mergeCell ref="E5:G5"/>
    <mergeCell ref="B8:G8"/>
    <mergeCell ref="B25:C25"/>
    <mergeCell ref="B89:G89"/>
    <mergeCell ref="B94:G94"/>
    <mergeCell ref="E102:F102"/>
    <mergeCell ref="E6:G6"/>
    <mergeCell ref="E56:G57"/>
    <mergeCell ref="B61:G61"/>
    <mergeCell ref="B32:G32"/>
    <mergeCell ref="E59:G60"/>
    <mergeCell ref="E58:G58"/>
    <mergeCell ref="B76:G76"/>
    <mergeCell ref="B63:G63"/>
  </mergeCells>
  <phoneticPr fontId="3" type="noConversion"/>
  <hyperlinks>
    <hyperlink ref="E2" r:id="rId1"/>
    <hyperlink ref="E55" r:id="rId2"/>
    <hyperlink ref="E5" r:id="rId3" display="Email order form to: patonpos@patongroup.com"/>
    <hyperlink ref="F5" r:id="rId4" display="mailto:patonpos@patongroup.com?subject=Mojo %26 uPrint SE Plus Material Order"/>
    <hyperlink ref="G5" r:id="rId5" display="mailto:patonpos@patongroup.com?subject=Mojo %26 uPrint SE Plus Material Order"/>
    <hyperlink ref="E58" r:id="rId6" display="Email order form to: patonpos@patongroup.com"/>
    <hyperlink ref="F58" r:id="rId7" display="mailto:patonpos@patongroup.com?subject=Mojo %26 uPrint SE Plus Material Order"/>
    <hyperlink ref="G58" r:id="rId8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2018-08-15T20:58:44Z</cp:lastPrinted>
  <dcterms:created xsi:type="dcterms:W3CDTF">2015-08-24T23:34:21Z</dcterms:created>
  <dcterms:modified xsi:type="dcterms:W3CDTF">2018-08-17T22:25:31Z</dcterms:modified>
</cp:coreProperties>
</file>