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4960" tabRatio="500"/>
  </bookViews>
  <sheets>
    <sheet name="Sheet1" sheetId="1" r:id="rId1"/>
  </sheets>
  <definedNames>
    <definedName name="_xlnm.Print_Area" localSheetId="0">Sheet1!$A$1:$F$139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48" i="1"/>
  <c r="F69" i="1"/>
  <c r="F79" i="1"/>
  <c r="F78" i="1"/>
  <c r="F84" i="1"/>
  <c r="F85" i="1"/>
  <c r="F86" i="1"/>
  <c r="F87" i="1"/>
  <c r="F88" i="1"/>
  <c r="F102" i="1"/>
  <c r="F101" i="1"/>
  <c r="F103" i="1"/>
  <c r="F104" i="1"/>
  <c r="F105" i="1"/>
  <c r="F106" i="1"/>
  <c r="F107" i="1"/>
  <c r="F108" i="1"/>
  <c r="F109" i="1"/>
  <c r="F110" i="1"/>
  <c r="F111" i="1"/>
  <c r="F112" i="1"/>
  <c r="F131" i="1"/>
  <c r="F137" i="1"/>
  <c r="F138" i="1"/>
  <c r="F33" i="1"/>
  <c r="F34" i="1"/>
  <c r="F47" i="1"/>
  <c r="F35" i="1"/>
  <c r="F36" i="1"/>
  <c r="F39" i="1"/>
  <c r="F40" i="1"/>
  <c r="F41" i="1"/>
  <c r="F42" i="1"/>
  <c r="F43" i="1"/>
  <c r="F44" i="1"/>
  <c r="F45" i="1"/>
  <c r="F46" i="1"/>
  <c r="F66" i="1"/>
  <c r="F60" i="1"/>
  <c r="F61" i="1"/>
  <c r="F62" i="1"/>
  <c r="F63" i="1"/>
  <c r="F64" i="1"/>
  <c r="F65" i="1"/>
  <c r="F67" i="1"/>
  <c r="F70" i="1"/>
  <c r="F72" i="1"/>
  <c r="F73" i="1"/>
  <c r="F74" i="1"/>
  <c r="F76" i="1"/>
  <c r="F77" i="1"/>
  <c r="F81" i="1"/>
  <c r="F82" i="1"/>
  <c r="F127" i="1"/>
  <c r="F125" i="1"/>
  <c r="F126" i="1"/>
  <c r="F128" i="1"/>
  <c r="F129" i="1"/>
  <c r="F130" i="1"/>
  <c r="F132" i="1"/>
  <c r="F133" i="1"/>
  <c r="F135" i="1"/>
  <c r="F136" i="1"/>
  <c r="F27" i="1"/>
</calcChain>
</file>

<file path=xl/sharedStrings.xml><?xml version="1.0" encoding="utf-8"?>
<sst xmlns="http://schemas.openxmlformats.org/spreadsheetml/2006/main" count="195" uniqueCount="168">
  <si>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</si>
  <si>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</si>
  <si>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</si>
  <si>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</si>
  <si>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</si>
  <si>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</si>
  <si>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</si>
  <si>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</si>
  <si>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</si>
  <si>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</si>
  <si>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</si>
  <si>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</si>
  <si>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</si>
  <si>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</si>
  <si>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Additional Items</t>
  </si>
  <si>
    <t>Pg 2 sub-total</t>
  </si>
  <si>
    <t>*Grand Total does not include any applicable taxes or shipping</t>
  </si>
  <si>
    <t>Paton Group</t>
  </si>
  <si>
    <t>Email order form to:</t>
  </si>
  <si>
    <t>300-00600</t>
  </si>
  <si>
    <t>Support Removal &amp; Supplies</t>
  </si>
  <si>
    <t>Support</t>
  </si>
  <si>
    <t>Modeling Bases</t>
  </si>
  <si>
    <t>P400-SC Soluble Concentrate (case of 12)</t>
  </si>
  <si>
    <t>300-00103</t>
  </si>
  <si>
    <t>340-00200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</si>
  <si>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</si>
  <si>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</si>
  <si>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</si>
  <si>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</si>
  <si>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</si>
  <si>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</si>
  <si>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</si>
  <si>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</si>
  <si>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 xml:space="preserve">Dimension Elite, 768 &amp; 1200ES Materials - Credit Card Order Form </t>
  </si>
  <si>
    <t>Dimension Elite, 768 &amp; 1200ES Materials
EDU Order Form</t>
  </si>
  <si>
    <t>570-10006</t>
  </si>
  <si>
    <t>SCA 1200HDT Support Cleaning Apparatus
One Year Warranty, UL, CSA, SE Approved
100-240VAC/50/60Hz; 10A
46.3 Liter (12.2 Gallon) Tank Capacity</t>
  </si>
  <si>
    <t>570-10005</t>
  </si>
  <si>
    <t>Modeling Material - Dimension Elite, BST1200es and SST 1200es systems only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</si>
  <si>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</si>
  <si>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</si>
  <si>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</si>
  <si>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</si>
  <si>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</si>
  <si>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</si>
  <si>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</si>
  <si>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</si>
  <si>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</si>
  <si>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</si>
  <si>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</si>
  <si>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</si>
  <si>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</si>
  <si>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</si>
  <si>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</si>
  <si>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</si>
  <si>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</si>
  <si>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</si>
  <si>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</si>
  <si>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</si>
  <si>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Modeling Material - Dimension BST, SST, BST 768, SST 768, BST 1200 &amp; SST 1200 systems only</t>
  </si>
  <si>
    <t>340-20000</t>
  </si>
  <si>
    <t>P400 ABS Cartridge White (56.3 ci/923 cc)</t>
  </si>
  <si>
    <t>340-20200</t>
  </si>
  <si>
    <t>P400 ABS Cartridge Black (56.3 ci/923 cc)</t>
  </si>
  <si>
    <t>340-20300</t>
  </si>
  <si>
    <t>P400 ABS Cartridge Red (56.3 ci/923 cc)</t>
  </si>
  <si>
    <t>340-20400</t>
  </si>
  <si>
    <t>P400 ABS Cartridge Blue (56.3 ci/923 cc)</t>
  </si>
  <si>
    <t>340-20500</t>
  </si>
  <si>
    <t>P400 ABS Cartridge Green (56.3 ci/923 cc)</t>
  </si>
  <si>
    <t>340-20600</t>
  </si>
  <si>
    <t>P400 ABS Cartridge Yellow (56.3 ci/923 cc)</t>
  </si>
  <si>
    <t>340-20800</t>
  </si>
  <si>
    <t>340-20700</t>
  </si>
  <si>
    <t>P400 ABS Cartridge Steel Gray (56.3 ci/923 cc)</t>
  </si>
  <si>
    <t>P400 ABS Cartridge Custom Color (56.3 ci/923 cc)
-40 cartridge minimum; 8 week lead time</t>
  </si>
  <si>
    <t>340-30000</t>
  </si>
  <si>
    <t>P400-R ABS Breakaway Support Material Cartridge (56.3 ci/923 cc)</t>
  </si>
  <si>
    <t>340-30200</t>
  </si>
  <si>
    <t>P400-SR Soluble Support Material Cartridge (56.3 ci/923 cc)</t>
  </si>
  <si>
    <t>340-00100</t>
  </si>
  <si>
    <t>Foam Modeling Base (case of 10)</t>
  </si>
  <si>
    <t>Plastic Modeling Bases 203x203mm/8x8in (case of 24)</t>
  </si>
  <si>
    <t>340-00300</t>
  </si>
  <si>
    <t>Plastic Modeling Bases 254x254mm/10x10in (case of 24)</t>
  </si>
  <si>
    <t>150-40300</t>
  </si>
  <si>
    <t>150-40301</t>
  </si>
  <si>
    <t>150-40201</t>
  </si>
  <si>
    <t>150-40302</t>
  </si>
  <si>
    <t>150-40303</t>
  </si>
  <si>
    <t>150-50300</t>
  </si>
  <si>
    <r>
      <t xml:space="preserve">Dimension SST/SST 768 Educational Bonus Package
</t>
    </r>
    <r>
      <rPr>
        <sz val="8"/>
        <color theme="1"/>
        <rFont val="Calibri"/>
        <scheme val="minor"/>
      </rPr>
      <t>10- White P400 Modeling Cartridges
4- P400-SR Soluble Support Cartridges
2- Boxes Plastic Modeling Bases</t>
    </r>
  </si>
  <si>
    <t>150-50301</t>
  </si>
  <si>
    <t>150-50200</t>
  </si>
  <si>
    <r>
      <t xml:space="preserve">Dimension SST 1200 Educational Bonus Package
</t>
    </r>
    <r>
      <rPr>
        <sz val="8"/>
        <color theme="1"/>
        <rFont val="Calibri"/>
        <scheme val="minor"/>
      </rPr>
      <t xml:space="preserve">10- White P400 Modeling Cartridges
4- P400-SR Soluble Support Cartridges
2- Boxes Plastic Modeling Bases
</t>
    </r>
  </si>
  <si>
    <t>150-50201</t>
  </si>
  <si>
    <t>150-50302</t>
  </si>
  <si>
    <t>150-50303</t>
  </si>
  <si>
    <t>150-50500</t>
  </si>
  <si>
    <t>150-50501</t>
  </si>
  <si>
    <t>Tip Replacement Kits</t>
  </si>
  <si>
    <t>540-10100</t>
  </si>
  <si>
    <t>BST 1200es Tip Replacement Kit (Version 7.x Build 2000 and lower)</t>
  </si>
  <si>
    <t>540-10101</t>
  </si>
  <si>
    <t>BST 1200es Tip Replacement Kit (Version 7.x Build 3000 and higher)</t>
  </si>
  <si>
    <t>540-10500</t>
  </si>
  <si>
    <t>540-10600</t>
  </si>
  <si>
    <t>SST 1200es Tip Replacement Kit (Version 7.x Build 3000 and higher)</t>
  </si>
  <si>
    <t>For Dimension BST, SST, BST 768, SST 768, BST 1200 and SST 1200 systems only</t>
  </si>
  <si>
    <t>540-10200</t>
  </si>
  <si>
    <t>BST 1200 Tip Replacement Kit</t>
  </si>
  <si>
    <t>540-10300</t>
  </si>
  <si>
    <t>SST 1200 Tip Replacement Kit</t>
  </si>
  <si>
    <t>Dimension Elite, 768 &amp; 1200ES Materials - Credit Card Order Form - Page 2</t>
  </si>
  <si>
    <t>Educational Material Packages</t>
  </si>
  <si>
    <r>
      <rPr>
        <b/>
        <sz val="10"/>
        <color theme="1"/>
        <rFont val="Calibri"/>
        <scheme val="minor"/>
      </rPr>
      <t xml:space="preserve">Dimension Educational Bonus Package
</t>
    </r>
    <r>
      <rPr>
        <sz val="8"/>
        <color theme="1"/>
        <rFont val="Calibri"/>
        <scheme val="minor"/>
      </rPr>
      <t>10- White P400 Modeling Cartridges
4- P400-RP Break-away Support Cartridges
2- Boxes Foam Modeling Bases (for system S/N's below P1532)</t>
    </r>
  </si>
  <si>
    <t xml:space="preserve">Dimension Elite, 768 &amp; 1200ES Materials - Credit Card Order Form - Page 3 </t>
  </si>
  <si>
    <t>Pg 3 sub-total</t>
  </si>
  <si>
    <t>Pg 4 sub-total</t>
  </si>
  <si>
    <t xml:space="preserve">Dimension Elite, 768 &amp; 1200ES Materials - Credit Card Order Form - Page 4 </t>
  </si>
  <si>
    <t>WaveWash Support Cleaning System
One Year Warranty
CE/cETLus Certified
100-240V ~12-9A 50/60 Hz 1200W
15 Liter (4 Gallon) Tank Capacity</t>
  </si>
  <si>
    <t>SST 1200es Tip Replacement Kit (Version 7.x Build 2000 and lower)</t>
  </si>
  <si>
    <t>150-40000</t>
  </si>
  <si>
    <r>
      <t xml:space="preserve">Dimension BST 1200 Educational Bonus Package
</t>
    </r>
    <r>
      <rPr>
        <sz val="8"/>
        <color theme="1"/>
        <rFont val="Calibri"/>
        <scheme val="minor"/>
      </rPr>
      <t xml:space="preserve">2 each red, blue, green, yellow, steel gray, P400 Modeling Cartridges
4- P400-RP Break-away Support Cartridges
2- Boxes Plastic Modeling Bases
</t>
    </r>
  </si>
  <si>
    <r>
      <t xml:space="preserve">Dimension BST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P400-RP Break-away Support Cartridges
2- Boxes Plastic Modeling Bases</t>
    </r>
  </si>
  <si>
    <r>
      <t xml:space="preserve">Dimension SST/SST 768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</si>
  <si>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SST 1200 Educational Bonus Package
</t>
    </r>
    <r>
      <rPr>
        <sz val="8"/>
        <color theme="1"/>
        <rFont val="Calibri"/>
        <scheme val="minor"/>
      </rPr>
      <t>2- Each black, red, blue, nectarine, yellow P400 Modeling Cartridges
4- P400-SR Soluable Support Cartridges
2- Boxes Plastic Modeling Bases</t>
    </r>
  </si>
  <si>
    <r>
      <t xml:space="preserve">Dimension SST 1200es Educational Bonus Package
</t>
    </r>
    <r>
      <rPr>
        <sz val="8"/>
        <color theme="1"/>
        <rFont val="Calibri"/>
        <scheme val="minor"/>
      </rPr>
      <t xml:space="preserve">10- Ivory P430 Modeling Cartridges
4- P400-SR Soluble Support Cartridges
2- Boxes Plastic Modeling Bases
</t>
    </r>
  </si>
  <si>
    <r>
      <t xml:space="preserve">Dimension SST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</si>
  <si>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Elite Educational Bonus Package
</t>
    </r>
    <r>
      <rPr>
        <sz val="8"/>
        <color theme="1"/>
        <rFont val="Calibri"/>
        <scheme val="minor"/>
      </rPr>
      <t>10- Ivory P430 Modeling Cartridges
4- P400-SR Soluble Support Cartridges
2- Boxes Plastic Modeling Bases</t>
    </r>
  </si>
  <si>
    <r>
      <t xml:space="preserve">Dimension SST Elite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</si>
  <si>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</si>
  <si>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</si>
  <si>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</si>
  <si>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</si>
  <si>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</si>
  <si>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</si>
  <si>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</si>
  <si>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r>
      <rPr>
        <b/>
        <sz val="10"/>
        <color theme="1"/>
        <rFont val="Calibri"/>
        <scheme val="minor"/>
      </rPr>
      <t xml:space="preserve">Dimension BST/BST 768 Education Material Package
</t>
    </r>
    <r>
      <rPr>
        <sz val="8"/>
        <color theme="1"/>
        <rFont val="Calibri"/>
        <scheme val="minor"/>
      </rPr>
      <t>10- White P400 Modeling Cartridges
4- P400-RP Break-away Support Cartridges
2- Boxes Plastic Modeling Bases</t>
    </r>
  </si>
  <si>
    <r>
      <rPr>
        <b/>
        <sz val="10"/>
        <color theme="1"/>
        <rFont val="Calibri"/>
        <scheme val="minor"/>
      </rPr>
      <t>Dimension BST/Bst 768 Educational Bonus Package</t>
    </r>
    <r>
      <rPr>
        <sz val="8"/>
        <color theme="1"/>
        <rFont val="Calibri"/>
        <scheme val="minor"/>
      </rPr>
      <t xml:space="preserve">
2- each red, blue, green, yellow, steel gray, P400 Modeling Cartridges
4- P400-RP Break-away Support Cartridges
2- Boxes Plastic Modeling Bases
</t>
    </r>
  </si>
  <si>
    <t xml:space="preserve">Miscellaneous </t>
  </si>
  <si>
    <t>540-00100</t>
  </si>
  <si>
    <t>Brush/Flicker Assembly (S/N &lt;P1184)</t>
  </si>
  <si>
    <t>540-00101</t>
  </si>
  <si>
    <t>Brush/Flicker Assembly (S/N P1184 and above)</t>
  </si>
  <si>
    <t>540-00200</t>
  </si>
  <si>
    <t>BST 1200es/SST 1200es Tip Wipe Assembly</t>
  </si>
  <si>
    <t>540-10000</t>
  </si>
  <si>
    <t>Elite and SST 768 Tip Covers/Shroud</t>
  </si>
  <si>
    <t>540-10800</t>
  </si>
  <si>
    <t>BST/SST 1200/1200es Tip Covers (Pkg of 8)</t>
  </si>
  <si>
    <t>540-10501</t>
  </si>
  <si>
    <t>SST 1200/1200es Support Tip Replacement Kit</t>
  </si>
  <si>
    <t>540-20500</t>
  </si>
  <si>
    <t>BST/SST 1200/1200es Teflon Shield Kit</t>
  </si>
  <si>
    <t>Envelope Halogen Bulb - (Pkg of 4)</t>
  </si>
  <si>
    <t>340-02000</t>
  </si>
  <si>
    <t>300-00100</t>
  </si>
  <si>
    <t>Z-stage Grease</t>
  </si>
  <si>
    <r>
      <t xml:space="preserve">Dimension BST 1200es Educational Bonus Package
</t>
    </r>
    <r>
      <rPr>
        <sz val="8"/>
        <color theme="1"/>
        <rFont val="Calibri"/>
        <scheme val="minor"/>
      </rPr>
      <t>10- Ivory P430 Modeling Cartridges
4- P400-RP Breakaway Support Cartridges
2- Boxes Plastic Modeling Bases</t>
    </r>
  </si>
  <si>
    <t>150-40200</t>
  </si>
  <si>
    <r>
      <rPr>
        <b/>
        <sz val="10"/>
        <color theme="1"/>
        <rFont val="Calibri"/>
        <scheme val="minor"/>
      </rPr>
      <t>Dimension BST 1200 Educational Bonus Package</t>
    </r>
    <r>
      <rPr>
        <sz val="8"/>
        <color theme="1"/>
        <rFont val="Calibri"/>
        <scheme val="minor"/>
      </rPr>
      <t xml:space="preserve">
10- Ivory P400 Modeling Cartridges
4- P400-SR Break-away Support Cartridges
2- Boxes Plastic Modeling Bases</t>
    </r>
  </si>
  <si>
    <r>
      <t>Shipping Priority</t>
    </r>
    <r>
      <rPr>
        <sz val="7"/>
        <color rgb="FFFF0000"/>
        <rFont val="Calibri"/>
        <scheme val="minor"/>
      </rPr>
      <t xml:space="preserve"> </t>
    </r>
    <r>
      <rPr>
        <sz val="8"/>
        <color rgb="FFFF0000"/>
        <rFont val="Calibri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</si>
  <si>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</si>
  <si>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>Email order form to: patonpo@patongroup.com</t>
  </si>
  <si>
    <t>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</si>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</sst>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8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166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8" xfId="0" applyFont="1" applyBorder="1"/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3" fillId="0" borderId="18" xfId="0" applyNumberFormat="1" applyFont="1" applyBorder="1"/>
    <xf numFmtId="0" fontId="1" fillId="0" borderId="23" xfId="0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49" fontId="17" fillId="0" borderId="0" xfId="15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0" xfId="0" applyNumberFormat="1" applyFont="1" applyBorder="1"/>
    <xf numFmtId="2" fontId="3" fillId="0" borderId="1" xfId="0" applyNumberFormat="1" applyFont="1" applyBorder="1" applyProtection="1">
      <protection locked="0"/>
    </xf>
    <xf numFmtId="166" fontId="3" fillId="0" borderId="15" xfId="0" applyNumberFormat="1" applyFont="1" applyBorder="1"/>
    <xf numFmtId="166" fontId="3" fillId="0" borderId="15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6" xfId="0" applyFont="1" applyBorder="1" applyAlignment="1">
      <alignment vertical="center"/>
    </xf>
    <xf numFmtId="2" fontId="3" fillId="0" borderId="23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 wrapText="1"/>
    </xf>
    <xf numFmtId="166" fontId="3" fillId="0" borderId="22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" fontId="3" fillId="0" borderId="26" xfId="0" applyNumberFormat="1" applyFont="1" applyBorder="1" applyAlignment="1" applyProtection="1">
      <alignment vertical="center"/>
      <protection locked="0"/>
    </xf>
    <xf numFmtId="165" fontId="3" fillId="0" borderId="28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64" fontId="1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 wrapText="1"/>
    </xf>
    <xf numFmtId="166" fontId="3" fillId="0" borderId="2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7" xfId="0" applyNumberFormat="1" applyFont="1" applyBorder="1"/>
    <xf numFmtId="0" fontId="19" fillId="0" borderId="23" xfId="0" applyFont="1" applyBorder="1" applyAlignment="1">
      <alignment vertical="center" wrapText="1"/>
    </xf>
    <xf numFmtId="2" fontId="3" fillId="0" borderId="23" xfId="0" applyNumberFormat="1" applyFont="1" applyBorder="1" applyProtection="1">
      <protection locked="0"/>
    </xf>
    <xf numFmtId="166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165" fontId="19" fillId="0" borderId="28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23" fillId="0" borderId="0" xfId="15" applyFont="1" applyAlignment="1">
      <alignment vertical="center"/>
    </xf>
    <xf numFmtId="49" fontId="25" fillId="0" borderId="1" xfId="0" applyNumberFormat="1" applyFont="1" applyBorder="1" applyAlignment="1" applyProtection="1">
      <alignment vertical="center" wrapText="1"/>
      <protection locked="0"/>
    </xf>
    <xf numFmtId="0" fontId="23" fillId="0" borderId="0" xfId="15" applyFont="1"/>
    <xf numFmtId="167" fontId="3" fillId="0" borderId="4" xfId="0" applyNumberFormat="1" applyFont="1" applyBorder="1" applyAlignment="1">
      <alignment vertical="center"/>
    </xf>
    <xf numFmtId="167" fontId="3" fillId="0" borderId="24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/>
    <xf numFmtId="166" fontId="3" fillId="0" borderId="4" xfId="0" applyNumberFormat="1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4" fontId="14" fillId="4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7" fillId="0" borderId="0" xfId="15" applyNumberFormat="1" applyFont="1" applyAlignment="1">
      <alignment vertical="center" wrapText="1"/>
    </xf>
    <xf numFmtId="0" fontId="0" fillId="0" borderId="0" xfId="0" applyAlignment="1"/>
    <xf numFmtId="0" fontId="5" fillId="3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3" fillId="0" borderId="0" xfId="15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0" xfId="0" applyFont="1" applyBorder="1" applyAlignment="1"/>
    <xf numFmtId="0" fontId="13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3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91</xdr:row>
      <xdr:rowOff>6641</xdr:rowOff>
    </xdr:from>
    <xdr:to>
      <xdr:col>2</xdr:col>
      <xdr:colOff>329026</xdr:colOff>
      <xdr:row>93</xdr:row>
      <xdr:rowOff>71754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184597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89</xdr:row>
      <xdr:rowOff>4534</xdr:rowOff>
    </xdr:from>
    <xdr:to>
      <xdr:col>2</xdr:col>
      <xdr:colOff>2393950</xdr:colOff>
      <xdr:row>94</xdr:row>
      <xdr:rowOff>38099</xdr:rowOff>
    </xdr:to>
    <xdr:pic>
      <xdr:nvPicPr>
        <xdr:cNvPr id="10" name="Picture 9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51</xdr:row>
      <xdr:rowOff>12991</xdr:rowOff>
    </xdr:from>
    <xdr:to>
      <xdr:col>2</xdr:col>
      <xdr:colOff>252826</xdr:colOff>
      <xdr:row>53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6014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49</xdr:row>
      <xdr:rowOff>76904</xdr:rowOff>
    </xdr:from>
    <xdr:to>
      <xdr:col>2</xdr:col>
      <xdr:colOff>2286000</xdr:colOff>
      <xdr:row>54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115</xdr:row>
      <xdr:rowOff>95541</xdr:rowOff>
    </xdr:from>
    <xdr:to>
      <xdr:col>2</xdr:col>
      <xdr:colOff>329026</xdr:colOff>
      <xdr:row>117</xdr:row>
      <xdr:rowOff>84454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275021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114</xdr:row>
      <xdr:rowOff>4534</xdr:rowOff>
    </xdr:from>
    <xdr:to>
      <xdr:col>2</xdr:col>
      <xdr:colOff>2393950</xdr:colOff>
      <xdr:row>118</xdr:row>
      <xdr:rowOff>76199</xdr:rowOff>
    </xdr:to>
    <xdr:pic>
      <xdr:nvPicPr>
        <xdr:cNvPr id="16" name="Picture 15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178734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onGroup.com" TargetMode="External"/><Relationship Id="rId4" Type="http://schemas.openxmlformats.org/officeDocument/2006/relationships/hyperlink" Target="http://www.PatonGroup.com" TargetMode="External"/><Relationship Id="rId5" Type="http://schemas.openxmlformats.org/officeDocument/2006/relationships/hyperlink" Target="mailto:PatonPOs@patongroup.com?subject=Dimension%20Elite,%20768%20%26%201200ES%20Material%20Order%20Form" TargetMode="External"/><Relationship Id="rId6" Type="http://schemas.openxmlformats.org/officeDocument/2006/relationships/hyperlink" Target="mailto:PatonPOs@patongroup.com?subject=Dimension%20Elite,%20768%20%26%201200ES%20Material%20Order%20Form" TargetMode="External"/><Relationship Id="rId7" Type="http://schemas.openxmlformats.org/officeDocument/2006/relationships/hyperlink" Target="mailto:PatonPOs@patongroup.com?subject=Dimension%20Elite,%20768%20%26%201200ES%20Material%20Order%20Form" TargetMode="External"/><Relationship Id="rId8" Type="http://schemas.openxmlformats.org/officeDocument/2006/relationships/hyperlink" Target="mailto:patonpos@patongroup.com?subject=Dimension%20Elite,%20768%20%26%201200ES%20Material%20Order" TargetMode="External"/><Relationship Id="rId9" Type="http://schemas.openxmlformats.org/officeDocument/2006/relationships/hyperlink" Target="mailto:patonpos@patongroup.com?subject=Dimension%20Elite,%20768%20%26%201200ES%20Material%20Order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C103" zoomScale="200" zoomScaleNormal="200" zoomScalePageLayoutView="200" workbookViewId="0">
      <selection activeCell="G107" sqref="G107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151" t="s">
        <v>17</v>
      </c>
      <c r="E1" s="152"/>
      <c r="F1" s="152"/>
    </row>
    <row r="2" spans="2:6" ht="15" customHeight="1">
      <c r="D2" s="141" t="s">
        <v>33</v>
      </c>
      <c r="E2" s="139"/>
      <c r="F2" s="139"/>
    </row>
    <row r="3" spans="2:6">
      <c r="D3" s="139"/>
      <c r="E3" s="139"/>
      <c r="F3" s="139"/>
    </row>
    <row r="4" spans="2:6" ht="12" customHeight="1">
      <c r="D4" s="155" t="s">
        <v>165</v>
      </c>
      <c r="E4" s="155"/>
      <c r="F4" s="152"/>
    </row>
    <row r="5" spans="2:6" ht="12" customHeight="1">
      <c r="D5" s="160" t="s">
        <v>32</v>
      </c>
      <c r="E5" s="160"/>
      <c r="F5" s="160"/>
    </row>
    <row r="6" spans="2:6" ht="15" customHeight="1"/>
    <row r="7" spans="2:6" ht="16" customHeight="1">
      <c r="B7" s="128" t="s">
        <v>34</v>
      </c>
      <c r="C7" s="128"/>
      <c r="D7" s="128"/>
      <c r="E7" s="128"/>
      <c r="F7" s="128"/>
    </row>
    <row r="8" spans="2:6" ht="3" customHeight="1">
      <c r="B8" s="2"/>
      <c r="C8" s="1"/>
      <c r="D8" s="1"/>
      <c r="E8" s="1"/>
      <c r="F8" s="1"/>
    </row>
    <row r="9" spans="2:6" ht="15" customHeight="1">
      <c r="B9" s="11" t="s">
        <v>27</v>
      </c>
      <c r="C9" s="12"/>
    </row>
    <row r="10" spans="2:6" ht="14" customHeight="1">
      <c r="B10" s="11" t="s">
        <v>0</v>
      </c>
      <c r="C10" s="12"/>
      <c r="D10" s="158" t="s">
        <v>167</v>
      </c>
      <c r="E10" s="159"/>
      <c r="F10" s="159"/>
    </row>
    <row r="11" spans="2:6" ht="12" customHeight="1">
      <c r="B11" s="11" t="s">
        <v>2</v>
      </c>
      <c r="C11" s="12"/>
      <c r="D11" s="159"/>
      <c r="E11" s="159"/>
      <c r="F11" s="159"/>
    </row>
    <row r="12" spans="2:6" ht="13" customHeight="1">
      <c r="B12" s="11" t="s">
        <v>132</v>
      </c>
      <c r="C12" s="12"/>
      <c r="D12" s="159"/>
      <c r="E12" s="159"/>
      <c r="F12" s="159"/>
    </row>
    <row r="13" spans="2:6" ht="13" customHeight="1">
      <c r="B13" s="11" t="s">
        <v>136</v>
      </c>
      <c r="C13" s="12"/>
      <c r="D13" s="159"/>
      <c r="E13" s="159"/>
      <c r="F13" s="159"/>
    </row>
    <row r="14" spans="2:6" ht="12" customHeight="1">
      <c r="B14" s="11" t="s">
        <v>137</v>
      </c>
      <c r="C14" s="12"/>
      <c r="D14" s="159"/>
      <c r="E14" s="159"/>
      <c r="F14" s="159"/>
    </row>
    <row r="15" spans="2:6" ht="12" customHeight="1">
      <c r="B15" s="11" t="s">
        <v>133</v>
      </c>
      <c r="C15" s="12"/>
      <c r="D15" s="159"/>
      <c r="E15" s="159"/>
      <c r="F15" s="159"/>
    </row>
    <row r="16" spans="2:6" ht="12" customHeight="1">
      <c r="B16" s="11" t="s">
        <v>134</v>
      </c>
      <c r="C16" s="12"/>
      <c r="D16" s="159"/>
      <c r="E16" s="159"/>
      <c r="F16" s="159"/>
    </row>
    <row r="17" spans="2:7" ht="12" customHeight="1">
      <c r="B17" s="11" t="s">
        <v>3</v>
      </c>
      <c r="C17" s="12"/>
      <c r="D17" s="159"/>
      <c r="E17" s="159"/>
      <c r="F17" s="159"/>
    </row>
    <row r="18" spans="2:7" ht="13" customHeight="1">
      <c r="B18" s="11" t="s">
        <v>135</v>
      </c>
      <c r="C18" s="12"/>
      <c r="D18" s="159"/>
      <c r="E18" s="159"/>
      <c r="F18" s="159"/>
    </row>
    <row r="19" spans="2:7" ht="12" customHeight="1">
      <c r="B19" s="11" t="s">
        <v>1</v>
      </c>
      <c r="C19" s="12"/>
      <c r="D19" s="159"/>
      <c r="E19" s="159"/>
      <c r="F19" s="159"/>
    </row>
    <row r="20" spans="2:7" ht="3" customHeight="1">
      <c r="B20" s="19"/>
      <c r="C20" s="19"/>
    </row>
    <row r="21" spans="2:7" ht="13" customHeight="1">
      <c r="B21" s="161" t="s">
        <v>138</v>
      </c>
      <c r="C21" s="163"/>
    </row>
    <row r="22" spans="2:7" ht="13" customHeight="1">
      <c r="B22" s="162"/>
      <c r="C22" s="164"/>
    </row>
    <row r="23" spans="2:7" ht="13" customHeight="1">
      <c r="B23" s="29" t="s">
        <v>5</v>
      </c>
      <c r="C23" s="30"/>
      <c r="D23" s="24"/>
      <c r="E23" s="153" t="s">
        <v>35</v>
      </c>
      <c r="F23" s="154"/>
    </row>
    <row r="24" spans="2:7" ht="13" customHeight="1">
      <c r="B24" s="29" t="s">
        <v>4</v>
      </c>
      <c r="C24" s="30"/>
      <c r="D24" s="25"/>
      <c r="E24" s="154"/>
      <c r="F24" s="154"/>
    </row>
    <row r="25" spans="2:7" ht="15" customHeight="1">
      <c r="B25" s="129" t="s">
        <v>6</v>
      </c>
      <c r="C25" s="130"/>
      <c r="D25" s="26"/>
      <c r="E25" s="154"/>
      <c r="F25" s="154"/>
    </row>
    <row r="26" spans="2:7" ht="4" customHeight="1" thickBot="1">
      <c r="B26" s="5"/>
      <c r="C26" s="5"/>
    </row>
    <row r="27" spans="2:7" ht="22" customHeight="1" thickTop="1" thickBot="1">
      <c r="B27" s="32" t="s">
        <v>163</v>
      </c>
      <c r="C27" s="107" t="s">
        <v>164</v>
      </c>
      <c r="E27" s="76" t="s">
        <v>31</v>
      </c>
      <c r="F27" s="9">
        <f>F48+F88+F112+F137</f>
        <v>0</v>
      </c>
    </row>
    <row r="28" spans="2:7" ht="12" customHeight="1" thickTop="1">
      <c r="B28" s="31" t="s">
        <v>7</v>
      </c>
      <c r="C28" s="33"/>
      <c r="E28" s="156" t="s">
        <v>28</v>
      </c>
      <c r="F28" s="156"/>
    </row>
    <row r="29" spans="2:7" ht="20" customHeight="1">
      <c r="B29" s="32" t="s">
        <v>26</v>
      </c>
      <c r="C29" s="33"/>
      <c r="E29" s="157"/>
      <c r="F29" s="157"/>
    </row>
    <row r="30" spans="2:7" ht="5" customHeight="1" thickBot="1">
      <c r="B30" s="5"/>
      <c r="C30" s="5"/>
      <c r="G30" s="45"/>
    </row>
    <row r="31" spans="2:7" s="8" customFormat="1" ht="13" customHeight="1">
      <c r="B31" s="88" t="s">
        <v>8</v>
      </c>
      <c r="C31" s="89" t="s">
        <v>9</v>
      </c>
      <c r="D31" s="90"/>
      <c r="E31" s="89" t="s">
        <v>10</v>
      </c>
      <c r="F31" s="91" t="s">
        <v>11</v>
      </c>
    </row>
    <row r="32" spans="2:7" ht="15" customHeight="1">
      <c r="B32" s="131" t="s">
        <v>20</v>
      </c>
      <c r="C32" s="132"/>
      <c r="D32" s="132"/>
      <c r="E32" s="132"/>
      <c r="F32" s="133"/>
    </row>
    <row r="33" spans="2:6" ht="44" customHeight="1">
      <c r="B33" s="20" t="s">
        <v>36</v>
      </c>
      <c r="C33" s="32" t="s">
        <v>37</v>
      </c>
      <c r="D33" s="109">
        <v>3500</v>
      </c>
      <c r="E33" s="35"/>
      <c r="F33" s="37">
        <f>D33*E33</f>
        <v>0</v>
      </c>
    </row>
    <row r="34" spans="2:6" ht="53" customHeight="1">
      <c r="B34" s="20" t="s">
        <v>38</v>
      </c>
      <c r="C34" s="32" t="s">
        <v>121</v>
      </c>
      <c r="D34" s="109">
        <v>2500</v>
      </c>
      <c r="E34" s="35"/>
      <c r="F34" s="37">
        <f t="shared" ref="F34:F47" si="0">D34*E34</f>
        <v>0</v>
      </c>
    </row>
    <row r="35" spans="2:6" ht="13" customHeight="1">
      <c r="B35" s="20" t="s">
        <v>19</v>
      </c>
      <c r="C35" s="31" t="s">
        <v>23</v>
      </c>
      <c r="D35" s="109">
        <v>149</v>
      </c>
      <c r="E35" s="35"/>
      <c r="F35" s="36">
        <f>D35*E35</f>
        <v>0</v>
      </c>
    </row>
    <row r="36" spans="2:6" ht="11" customHeight="1">
      <c r="B36" s="20" t="s">
        <v>24</v>
      </c>
      <c r="C36" s="32" t="s">
        <v>29</v>
      </c>
      <c r="D36" s="109">
        <v>149</v>
      </c>
      <c r="E36" s="35"/>
      <c r="F36" s="36">
        <f>D36*E36</f>
        <v>0</v>
      </c>
    </row>
    <row r="37" spans="2:6" ht="13" customHeight="1">
      <c r="B37" s="131" t="s">
        <v>39</v>
      </c>
      <c r="C37" s="132"/>
      <c r="D37" s="132"/>
      <c r="E37" s="132"/>
      <c r="F37" s="133"/>
    </row>
    <row r="38" spans="2:6" ht="11" customHeight="1">
      <c r="B38" s="20" t="s">
        <v>40</v>
      </c>
      <c r="C38" s="32" t="s">
        <v>41</v>
      </c>
      <c r="D38" s="109">
        <v>130</v>
      </c>
      <c r="E38" s="35"/>
      <c r="F38" s="36">
        <f t="shared" si="0"/>
        <v>0</v>
      </c>
    </row>
    <row r="39" spans="2:6" ht="11" customHeight="1">
      <c r="B39" s="20" t="s">
        <v>42</v>
      </c>
      <c r="C39" s="32" t="s">
        <v>43</v>
      </c>
      <c r="D39" s="109">
        <v>130</v>
      </c>
      <c r="E39" s="35"/>
      <c r="F39" s="36">
        <f t="shared" si="0"/>
        <v>0</v>
      </c>
    </row>
    <row r="40" spans="2:6" ht="12" customHeight="1">
      <c r="B40" s="20" t="s">
        <v>45</v>
      </c>
      <c r="C40" s="32" t="s">
        <v>44</v>
      </c>
      <c r="D40" s="109">
        <v>130</v>
      </c>
      <c r="E40" s="35"/>
      <c r="F40" s="37">
        <f t="shared" si="0"/>
        <v>0</v>
      </c>
    </row>
    <row r="41" spans="2:6" ht="12" customHeight="1">
      <c r="B41" s="20" t="s">
        <v>46</v>
      </c>
      <c r="C41" s="48" t="s">
        <v>47</v>
      </c>
      <c r="D41" s="109">
        <v>130</v>
      </c>
      <c r="E41" s="35"/>
      <c r="F41" s="37">
        <f t="shared" si="0"/>
        <v>0</v>
      </c>
    </row>
    <row r="42" spans="2:6" ht="13" customHeight="1">
      <c r="B42" s="20" t="s">
        <v>48</v>
      </c>
      <c r="C42" s="48" t="s">
        <v>49</v>
      </c>
      <c r="D42" s="109">
        <v>130</v>
      </c>
      <c r="E42" s="35"/>
      <c r="F42" s="37">
        <f t="shared" si="0"/>
        <v>0</v>
      </c>
    </row>
    <row r="43" spans="2:6" ht="14" customHeight="1">
      <c r="B43" s="20" t="s">
        <v>50</v>
      </c>
      <c r="C43" s="48" t="s">
        <v>51</v>
      </c>
      <c r="D43" s="109">
        <v>130</v>
      </c>
      <c r="E43" s="35"/>
      <c r="F43" s="36">
        <f t="shared" si="0"/>
        <v>0</v>
      </c>
    </row>
    <row r="44" spans="2:6" ht="15" customHeight="1">
      <c r="B44" s="20" t="s">
        <v>52</v>
      </c>
      <c r="C44" s="48" t="s">
        <v>53</v>
      </c>
      <c r="D44" s="109">
        <v>130</v>
      </c>
      <c r="E44" s="35"/>
      <c r="F44" s="36">
        <f t="shared" si="0"/>
        <v>0</v>
      </c>
    </row>
    <row r="45" spans="2:6" ht="13" customHeight="1">
      <c r="B45" s="38" t="s">
        <v>54</v>
      </c>
      <c r="C45" s="32" t="s">
        <v>55</v>
      </c>
      <c r="D45" s="109">
        <v>130</v>
      </c>
      <c r="E45" s="35"/>
      <c r="F45" s="36">
        <f t="shared" si="0"/>
        <v>0</v>
      </c>
    </row>
    <row r="46" spans="2:6" ht="14" customHeight="1">
      <c r="B46" s="20" t="s">
        <v>56</v>
      </c>
      <c r="C46" s="48" t="s">
        <v>57</v>
      </c>
      <c r="D46" s="109">
        <v>130</v>
      </c>
      <c r="E46" s="35"/>
      <c r="F46" s="36">
        <f>D46*E46</f>
        <v>0</v>
      </c>
    </row>
    <row r="47" spans="2:6" ht="21" customHeight="1" thickBot="1">
      <c r="B47" s="46" t="s">
        <v>58</v>
      </c>
      <c r="C47" s="84" t="s">
        <v>59</v>
      </c>
      <c r="D47" s="110">
        <v>220</v>
      </c>
      <c r="E47" s="85"/>
      <c r="F47" s="86">
        <f t="shared" si="0"/>
        <v>0</v>
      </c>
    </row>
    <row r="48" spans="2:6" ht="16" thickBot="1">
      <c r="E48" s="75" t="s">
        <v>12</v>
      </c>
      <c r="F48" s="21">
        <f>SUM(F33:F47)</f>
        <v>0</v>
      </c>
    </row>
    <row r="49" spans="1:6" ht="16" thickTop="1">
      <c r="E49" s="97"/>
      <c r="F49" s="34"/>
    </row>
    <row r="50" spans="1:6" ht="21" customHeight="1">
      <c r="D50" s="142" t="s">
        <v>17</v>
      </c>
      <c r="E50" s="142"/>
      <c r="F50" s="142"/>
    </row>
    <row r="51" spans="1:6" ht="16" customHeight="1">
      <c r="D51" s="140" t="s">
        <v>33</v>
      </c>
      <c r="E51" s="140"/>
      <c r="F51" s="140"/>
    </row>
    <row r="52" spans="1:6" s="45" customFormat="1" ht="15" customHeight="1">
      <c r="A52"/>
      <c r="B52" s="3"/>
      <c r="C52"/>
      <c r="D52" s="141"/>
      <c r="E52" s="141"/>
      <c r="F52" s="141"/>
    </row>
    <row r="53" spans="1:6" s="45" customFormat="1" ht="13" customHeight="1">
      <c r="A53"/>
      <c r="B53" s="3"/>
      <c r="C53"/>
      <c r="D53" s="139" t="s">
        <v>18</v>
      </c>
      <c r="E53" s="139"/>
      <c r="F53" s="23"/>
    </row>
    <row r="54" spans="1:6" s="45" customFormat="1" ht="12" customHeight="1">
      <c r="A54"/>
      <c r="B54" s="3"/>
      <c r="C54"/>
      <c r="D54" s="108" t="s">
        <v>166</v>
      </c>
      <c r="E54" s="78"/>
      <c r="F54" s="78"/>
    </row>
    <row r="55" spans="1:6" s="45" customFormat="1" ht="13" customHeight="1">
      <c r="A55"/>
      <c r="B55" s="3"/>
      <c r="C55"/>
      <c r="D55" s="70" t="s">
        <v>32</v>
      </c>
      <c r="E55" s="62"/>
      <c r="F55" s="79"/>
    </row>
    <row r="56" spans="1:6" s="45" customFormat="1" ht="14" customHeight="1">
      <c r="A56"/>
      <c r="B56" s="128" t="s">
        <v>114</v>
      </c>
      <c r="C56" s="128"/>
      <c r="D56" s="128"/>
      <c r="E56" s="128"/>
      <c r="F56" s="128"/>
    </row>
    <row r="57" spans="1:6" s="45" customFormat="1" ht="4" customHeight="1" thickBot="1">
      <c r="A57"/>
      <c r="B57" s="44"/>
      <c r="C57" s="44"/>
      <c r="D57" s="44"/>
      <c r="E57" s="44"/>
      <c r="F57" s="44"/>
    </row>
    <row r="58" spans="1:6" s="45" customFormat="1" ht="13" customHeight="1">
      <c r="A58"/>
      <c r="B58" s="92" t="s">
        <v>8</v>
      </c>
      <c r="C58" s="93" t="s">
        <v>9</v>
      </c>
      <c r="D58" s="94"/>
      <c r="E58" s="93" t="s">
        <v>10</v>
      </c>
      <c r="F58" s="95" t="s">
        <v>11</v>
      </c>
    </row>
    <row r="59" spans="1:6" s="45" customFormat="1" ht="12" customHeight="1">
      <c r="A59"/>
      <c r="B59" s="144" t="s">
        <v>60</v>
      </c>
      <c r="C59" s="145"/>
      <c r="D59" s="145"/>
      <c r="E59" s="145"/>
      <c r="F59" s="146"/>
    </row>
    <row r="60" spans="1:6" s="45" customFormat="1" ht="13" customHeight="1">
      <c r="B60" s="50" t="s">
        <v>61</v>
      </c>
      <c r="C60" s="80" t="s">
        <v>62</v>
      </c>
      <c r="D60" s="51">
        <v>130</v>
      </c>
      <c r="E60" s="82"/>
      <c r="F60" s="74">
        <f t="shared" ref="F60:F67" si="1">D60*E60</f>
        <v>0</v>
      </c>
    </row>
    <row r="61" spans="1:6" s="45" customFormat="1" ht="14" customHeight="1">
      <c r="B61" s="50" t="s">
        <v>63</v>
      </c>
      <c r="C61" s="80" t="s">
        <v>64</v>
      </c>
      <c r="D61" s="51">
        <v>130</v>
      </c>
      <c r="E61" s="82"/>
      <c r="F61" s="74">
        <f t="shared" si="1"/>
        <v>0</v>
      </c>
    </row>
    <row r="62" spans="1:6" ht="14" customHeight="1">
      <c r="A62" s="45"/>
      <c r="B62" s="50" t="s">
        <v>65</v>
      </c>
      <c r="C62" s="80" t="s">
        <v>66</v>
      </c>
      <c r="D62" s="51">
        <v>130</v>
      </c>
      <c r="E62" s="82"/>
      <c r="F62" s="74">
        <f t="shared" si="1"/>
        <v>0</v>
      </c>
    </row>
    <row r="63" spans="1:6" ht="13" customHeight="1">
      <c r="A63" s="45"/>
      <c r="B63" s="50" t="s">
        <v>67</v>
      </c>
      <c r="C63" s="80" t="s">
        <v>68</v>
      </c>
      <c r="D63" s="51">
        <v>130</v>
      </c>
      <c r="E63" s="82"/>
      <c r="F63" s="74">
        <f t="shared" si="1"/>
        <v>0</v>
      </c>
    </row>
    <row r="64" spans="1:6" s="10" customFormat="1" ht="12" customHeight="1">
      <c r="A64" s="45"/>
      <c r="B64" s="50" t="s">
        <v>69</v>
      </c>
      <c r="C64" s="80" t="s">
        <v>70</v>
      </c>
      <c r="D64" s="51">
        <v>130</v>
      </c>
      <c r="E64" s="82"/>
      <c r="F64" s="74">
        <f t="shared" si="1"/>
        <v>0</v>
      </c>
    </row>
    <row r="65" spans="1:6" ht="14" customHeight="1">
      <c r="A65" s="45"/>
      <c r="B65" s="50" t="s">
        <v>71</v>
      </c>
      <c r="C65" s="80" t="s">
        <v>72</v>
      </c>
      <c r="D65" s="51">
        <v>130</v>
      </c>
      <c r="E65" s="82"/>
      <c r="F65" s="74">
        <f t="shared" si="1"/>
        <v>0</v>
      </c>
    </row>
    <row r="66" spans="1:6" ht="12" customHeight="1">
      <c r="A66" s="45"/>
      <c r="B66" s="50" t="s">
        <v>73</v>
      </c>
      <c r="C66" s="80" t="s">
        <v>75</v>
      </c>
      <c r="D66" s="51">
        <v>130</v>
      </c>
      <c r="E66" s="82"/>
      <c r="F66" s="74">
        <f t="shared" si="1"/>
        <v>0</v>
      </c>
    </row>
    <row r="67" spans="1:6" ht="23" customHeight="1">
      <c r="A67" s="45"/>
      <c r="B67" s="50" t="s">
        <v>74</v>
      </c>
      <c r="C67" s="81" t="s">
        <v>76</v>
      </c>
      <c r="D67" s="51">
        <v>220</v>
      </c>
      <c r="E67" s="82"/>
      <c r="F67" s="74">
        <f t="shared" si="1"/>
        <v>0</v>
      </c>
    </row>
    <row r="68" spans="1:6" ht="13" customHeight="1">
      <c r="B68" s="134" t="s">
        <v>21</v>
      </c>
      <c r="C68" s="135"/>
      <c r="D68" s="135"/>
      <c r="E68" s="136"/>
      <c r="F68" s="137"/>
    </row>
    <row r="69" spans="1:6" ht="13" customHeight="1">
      <c r="B69" s="20" t="s">
        <v>77</v>
      </c>
      <c r="C69" s="32" t="s">
        <v>78</v>
      </c>
      <c r="D69" s="109">
        <v>130</v>
      </c>
      <c r="E69" s="35"/>
      <c r="F69" s="36">
        <f>D69*E69</f>
        <v>0</v>
      </c>
    </row>
    <row r="70" spans="1:6" ht="15" customHeight="1">
      <c r="A70" s="10"/>
      <c r="B70" s="41" t="s">
        <v>79</v>
      </c>
      <c r="C70" s="73" t="s">
        <v>80</v>
      </c>
      <c r="D70" s="111">
        <v>250</v>
      </c>
      <c r="E70" s="39"/>
      <c r="F70" s="49">
        <f>D70*E70</f>
        <v>0</v>
      </c>
    </row>
    <row r="71" spans="1:6" ht="16" customHeight="1">
      <c r="B71" s="122" t="s">
        <v>22</v>
      </c>
      <c r="C71" s="123"/>
      <c r="D71" s="123"/>
      <c r="E71" s="123"/>
      <c r="F71" s="138"/>
    </row>
    <row r="72" spans="1:6" ht="15" customHeight="1">
      <c r="B72" s="20" t="s">
        <v>81</v>
      </c>
      <c r="C72" s="31" t="s">
        <v>82</v>
      </c>
      <c r="D72" s="109">
        <v>125</v>
      </c>
      <c r="E72" s="39"/>
      <c r="F72" s="40">
        <f t="shared" ref="F72" si="2">D72*E72</f>
        <v>0</v>
      </c>
    </row>
    <row r="73" spans="1:6">
      <c r="B73" s="53" t="s">
        <v>25</v>
      </c>
      <c r="C73" s="54" t="s">
        <v>83</v>
      </c>
      <c r="D73" s="112">
        <v>125</v>
      </c>
      <c r="E73" s="55"/>
      <c r="F73" s="56">
        <f>D73*E73</f>
        <v>0</v>
      </c>
    </row>
    <row r="74" spans="1:6">
      <c r="B74" s="53" t="s">
        <v>84</v>
      </c>
      <c r="C74" s="54" t="s">
        <v>85</v>
      </c>
      <c r="D74" s="112">
        <v>125</v>
      </c>
      <c r="E74" s="55"/>
      <c r="F74" s="56">
        <f>D74*E74</f>
        <v>0</v>
      </c>
    </row>
    <row r="75" spans="1:6">
      <c r="B75" s="122" t="s">
        <v>101</v>
      </c>
      <c r="C75" s="123"/>
      <c r="D75" s="123"/>
      <c r="E75" s="123"/>
      <c r="F75" s="138"/>
    </row>
    <row r="76" spans="1:6">
      <c r="B76" s="58" t="s">
        <v>102</v>
      </c>
      <c r="C76" s="31" t="s">
        <v>103</v>
      </c>
      <c r="D76" s="59">
        <v>143</v>
      </c>
      <c r="E76" s="55"/>
      <c r="F76" s="56">
        <f>D76*E76</f>
        <v>0</v>
      </c>
    </row>
    <row r="77" spans="1:6">
      <c r="B77" s="58" t="s">
        <v>104</v>
      </c>
      <c r="C77" s="77" t="s">
        <v>105</v>
      </c>
      <c r="D77" s="59">
        <v>121</v>
      </c>
      <c r="E77" s="55"/>
      <c r="F77" s="56">
        <f>D77*E77</f>
        <v>0</v>
      </c>
    </row>
    <row r="78" spans="1:6">
      <c r="B78" s="58" t="s">
        <v>106</v>
      </c>
      <c r="C78" s="77" t="s">
        <v>122</v>
      </c>
      <c r="D78" s="59">
        <v>147</v>
      </c>
      <c r="E78" s="55"/>
      <c r="F78" s="56">
        <f>D78*E78</f>
        <v>0</v>
      </c>
    </row>
    <row r="79" spans="1:6">
      <c r="B79" s="58" t="s">
        <v>107</v>
      </c>
      <c r="C79" s="77" t="s">
        <v>108</v>
      </c>
      <c r="D79" s="59">
        <v>145</v>
      </c>
      <c r="E79" s="55"/>
      <c r="F79" s="56">
        <f>D79*E79</f>
        <v>0</v>
      </c>
    </row>
    <row r="80" spans="1:6">
      <c r="B80" s="147" t="s">
        <v>109</v>
      </c>
      <c r="C80" s="148"/>
      <c r="D80" s="149"/>
      <c r="E80" s="149"/>
      <c r="F80" s="150"/>
    </row>
    <row r="81" spans="1:6">
      <c r="B81" s="58" t="s">
        <v>110</v>
      </c>
      <c r="C81" s="31" t="s">
        <v>111</v>
      </c>
      <c r="D81" s="59">
        <v>227</v>
      </c>
      <c r="E81" s="55"/>
      <c r="F81" s="56">
        <f>D81*E81</f>
        <v>0</v>
      </c>
    </row>
    <row r="82" spans="1:6">
      <c r="B82" s="101" t="s">
        <v>112</v>
      </c>
      <c r="C82" s="31" t="s">
        <v>113</v>
      </c>
      <c r="D82" s="102">
        <v>225</v>
      </c>
      <c r="E82" s="55"/>
      <c r="F82" s="56">
        <f>D82*E82</f>
        <v>0</v>
      </c>
    </row>
    <row r="83" spans="1:6">
      <c r="B83" s="122" t="s">
        <v>115</v>
      </c>
      <c r="C83" s="123"/>
      <c r="D83" s="123"/>
      <c r="E83" s="123"/>
      <c r="F83" s="138"/>
    </row>
    <row r="84" spans="1:6" ht="47">
      <c r="B84" s="20" t="s">
        <v>123</v>
      </c>
      <c r="C84" s="13" t="s">
        <v>116</v>
      </c>
      <c r="D84" s="120">
        <v>1850</v>
      </c>
      <c r="E84" s="55"/>
      <c r="F84" s="100">
        <f>D84*E84</f>
        <v>0</v>
      </c>
    </row>
    <row r="85" spans="1:6" ht="47">
      <c r="B85" s="20" t="s">
        <v>86</v>
      </c>
      <c r="C85" s="13" t="s">
        <v>139</v>
      </c>
      <c r="D85" s="120">
        <v>1850</v>
      </c>
      <c r="E85" s="55"/>
      <c r="F85" s="100">
        <f>D85*E85</f>
        <v>0</v>
      </c>
    </row>
    <row r="86" spans="1:6" ht="48" customHeight="1">
      <c r="B86" s="20" t="s">
        <v>87</v>
      </c>
      <c r="C86" s="14" t="s">
        <v>140</v>
      </c>
      <c r="D86" s="120">
        <v>1850</v>
      </c>
      <c r="E86" s="55"/>
      <c r="F86" s="100">
        <f>D86*E86</f>
        <v>0</v>
      </c>
    </row>
    <row r="87" spans="1:6" ht="48" thickBot="1">
      <c r="B87" s="87" t="s">
        <v>161</v>
      </c>
      <c r="C87" s="103" t="s">
        <v>162</v>
      </c>
      <c r="D87" s="120">
        <v>1850</v>
      </c>
      <c r="E87" s="47"/>
      <c r="F87" s="100">
        <f>D87*E87</f>
        <v>0</v>
      </c>
    </row>
    <row r="88" spans="1:6" ht="20" customHeight="1" thickTop="1" thickBot="1">
      <c r="E88" s="16" t="s">
        <v>15</v>
      </c>
      <c r="F88" s="83">
        <f>SUM(F60:F87)</f>
        <v>0</v>
      </c>
    </row>
    <row r="89" spans="1:6" ht="16" customHeight="1" thickTop="1">
      <c r="E89" s="7"/>
      <c r="F89" s="34"/>
    </row>
    <row r="90" spans="1:6" ht="19" customHeight="1">
      <c r="D90" s="142" t="s">
        <v>17</v>
      </c>
      <c r="E90" s="142"/>
      <c r="F90" s="142"/>
    </row>
    <row r="91" spans="1:6" s="45" customFormat="1" ht="5" customHeight="1">
      <c r="A91"/>
      <c r="B91" s="3"/>
      <c r="C91"/>
      <c r="D91" s="140" t="s">
        <v>33</v>
      </c>
      <c r="E91" s="140"/>
      <c r="F91" s="140"/>
    </row>
    <row r="92" spans="1:6" ht="14" customHeight="1">
      <c r="D92" s="141"/>
      <c r="E92" s="141"/>
      <c r="F92" s="141"/>
    </row>
    <row r="93" spans="1:6" ht="14" customHeight="1">
      <c r="D93" s="139" t="s">
        <v>18</v>
      </c>
      <c r="E93" s="139"/>
      <c r="F93" s="23"/>
    </row>
    <row r="94" spans="1:6" ht="14" customHeight="1">
      <c r="D94" s="108" t="s">
        <v>166</v>
      </c>
      <c r="E94" s="98"/>
      <c r="F94" s="23"/>
    </row>
    <row r="95" spans="1:6" ht="14" customHeight="1">
      <c r="D95" s="61" t="s">
        <v>32</v>
      </c>
      <c r="E95" s="61"/>
      <c r="F95" s="61"/>
    </row>
    <row r="96" spans="1:6" ht="4" customHeight="1">
      <c r="B96" s="60"/>
      <c r="D96" s="42"/>
      <c r="E96" s="42"/>
      <c r="F96" s="42"/>
    </row>
    <row r="97" spans="1:6" ht="14" customHeight="1">
      <c r="B97" s="128" t="s">
        <v>117</v>
      </c>
      <c r="C97" s="128"/>
      <c r="D97" s="128"/>
      <c r="E97" s="128"/>
      <c r="F97" s="128"/>
    </row>
    <row r="98" spans="1:6" ht="4" customHeight="1" thickBot="1">
      <c r="A98" s="45"/>
      <c r="B98" s="43"/>
      <c r="C98" s="44"/>
      <c r="D98" s="44"/>
      <c r="E98" s="44"/>
      <c r="F98" s="44"/>
    </row>
    <row r="99" spans="1:6" ht="14" customHeight="1">
      <c r="B99" s="88" t="s">
        <v>8</v>
      </c>
      <c r="C99" s="89" t="s">
        <v>9</v>
      </c>
      <c r="D99" s="96" t="s">
        <v>13</v>
      </c>
      <c r="E99" s="89" t="s">
        <v>10</v>
      </c>
      <c r="F99" s="91" t="s">
        <v>11</v>
      </c>
    </row>
    <row r="100" spans="1:6" ht="15" customHeight="1">
      <c r="B100" s="122" t="s">
        <v>115</v>
      </c>
      <c r="C100" s="123"/>
      <c r="D100" s="123"/>
      <c r="E100" s="123"/>
      <c r="F100" s="138"/>
    </row>
    <row r="101" spans="1:6" ht="48" customHeight="1">
      <c r="B101" s="20" t="s">
        <v>88</v>
      </c>
      <c r="C101" s="57" t="s">
        <v>124</v>
      </c>
      <c r="D101" s="120">
        <v>1850</v>
      </c>
      <c r="E101" s="33"/>
      <c r="F101" s="113">
        <f t="shared" ref="F101:F107" si="3">D101*E101</f>
        <v>0</v>
      </c>
    </row>
    <row r="102" spans="1:6" ht="46" customHeight="1">
      <c r="B102" s="20" t="s">
        <v>89</v>
      </c>
      <c r="C102" s="57" t="s">
        <v>160</v>
      </c>
      <c r="D102" s="120">
        <v>1850</v>
      </c>
      <c r="E102" s="33"/>
      <c r="F102" s="113">
        <f t="shared" si="3"/>
        <v>0</v>
      </c>
    </row>
    <row r="103" spans="1:6" ht="48" customHeight="1">
      <c r="B103" s="20" t="s">
        <v>90</v>
      </c>
      <c r="C103" s="57" t="s">
        <v>125</v>
      </c>
      <c r="D103" s="120">
        <v>1850</v>
      </c>
      <c r="E103" s="33"/>
      <c r="F103" s="113">
        <f t="shared" si="3"/>
        <v>0</v>
      </c>
    </row>
    <row r="104" spans="1:6" ht="48" customHeight="1">
      <c r="B104" s="20" t="s">
        <v>91</v>
      </c>
      <c r="C104" s="57" t="s">
        <v>92</v>
      </c>
      <c r="D104" s="120">
        <v>1850</v>
      </c>
      <c r="E104" s="33"/>
      <c r="F104" s="113">
        <f t="shared" si="3"/>
        <v>0</v>
      </c>
    </row>
    <row r="105" spans="1:6" ht="49" customHeight="1">
      <c r="B105" s="20" t="s">
        <v>93</v>
      </c>
      <c r="C105" s="57" t="s">
        <v>126</v>
      </c>
      <c r="D105" s="120">
        <v>1850</v>
      </c>
      <c r="E105" s="33"/>
      <c r="F105" s="113">
        <f t="shared" si="3"/>
        <v>0</v>
      </c>
    </row>
    <row r="106" spans="1:6" ht="47" customHeight="1">
      <c r="B106" s="20" t="s">
        <v>94</v>
      </c>
      <c r="C106" s="57" t="s">
        <v>95</v>
      </c>
      <c r="D106" s="120">
        <v>1850</v>
      </c>
      <c r="E106" s="33"/>
      <c r="F106" s="113">
        <f t="shared" si="3"/>
        <v>0</v>
      </c>
    </row>
    <row r="107" spans="1:6" ht="46" customHeight="1">
      <c r="B107" s="20" t="s">
        <v>96</v>
      </c>
      <c r="C107" s="57" t="s">
        <v>127</v>
      </c>
      <c r="D107" s="120">
        <v>1850</v>
      </c>
      <c r="E107" s="33"/>
      <c r="F107" s="113">
        <f t="shared" si="3"/>
        <v>0</v>
      </c>
    </row>
    <row r="108" spans="1:6" ht="46" customHeight="1">
      <c r="B108" s="20" t="s">
        <v>97</v>
      </c>
      <c r="C108" s="57" t="s">
        <v>128</v>
      </c>
      <c r="D108" s="120">
        <v>1850</v>
      </c>
      <c r="E108" s="105"/>
      <c r="F108" s="118">
        <f>D108*E108</f>
        <v>0</v>
      </c>
    </row>
    <row r="109" spans="1:6" ht="46" customHeight="1">
      <c r="B109" s="20" t="s">
        <v>98</v>
      </c>
      <c r="C109" s="57" t="s">
        <v>129</v>
      </c>
      <c r="D109" s="120">
        <v>1850</v>
      </c>
      <c r="E109" s="33"/>
      <c r="F109" s="113">
        <f>D109*E109</f>
        <v>0</v>
      </c>
    </row>
    <row r="110" spans="1:6" ht="46" customHeight="1">
      <c r="B110" s="20" t="s">
        <v>99</v>
      </c>
      <c r="C110" s="57" t="s">
        <v>130</v>
      </c>
      <c r="D110" s="120">
        <v>1850</v>
      </c>
      <c r="E110" s="33"/>
      <c r="F110" s="113">
        <f>D110*E110</f>
        <v>0</v>
      </c>
    </row>
    <row r="111" spans="1:6" ht="47" customHeight="1" thickBot="1">
      <c r="B111" s="20" t="s">
        <v>100</v>
      </c>
      <c r="C111" s="57" t="s">
        <v>131</v>
      </c>
      <c r="D111" s="120">
        <v>1850</v>
      </c>
      <c r="E111" s="33"/>
      <c r="F111" s="113">
        <f>D111*E111</f>
        <v>0</v>
      </c>
    </row>
    <row r="112" spans="1:6" ht="17" customHeight="1" thickTop="1" thickBot="1">
      <c r="E112" s="16" t="s">
        <v>118</v>
      </c>
      <c r="F112" s="119">
        <f>SUM(F101:F111)</f>
        <v>0</v>
      </c>
    </row>
    <row r="113" spans="1:7" ht="21" customHeight="1" thickTop="1">
      <c r="A113" s="4"/>
      <c r="B113" s="62"/>
      <c r="C113" s="63"/>
      <c r="D113" s="64"/>
      <c r="E113" s="66"/>
      <c r="F113" s="67"/>
    </row>
    <row r="114" spans="1:7" ht="27" customHeight="1">
      <c r="A114" s="4"/>
      <c r="B114" s="62"/>
      <c r="C114" s="63"/>
      <c r="D114" s="64"/>
      <c r="E114" s="65"/>
      <c r="F114" s="64"/>
    </row>
    <row r="115" spans="1:7" ht="16" customHeight="1">
      <c r="A115" s="69"/>
      <c r="D115" s="142" t="s">
        <v>17</v>
      </c>
      <c r="E115" s="143"/>
      <c r="F115" s="28"/>
      <c r="G115" s="28"/>
    </row>
    <row r="116" spans="1:7" ht="19" customHeight="1">
      <c r="A116" s="69"/>
      <c r="D116" s="140" t="s">
        <v>33</v>
      </c>
      <c r="E116" s="140"/>
      <c r="F116" s="140"/>
    </row>
    <row r="117" spans="1:7" s="27" customFormat="1" ht="15" customHeight="1">
      <c r="A117" s="69"/>
      <c r="B117" s="3"/>
      <c r="C117"/>
      <c r="D117" s="141"/>
      <c r="E117" s="141"/>
      <c r="F117" s="141"/>
    </row>
    <row r="118" spans="1:7" s="27" customFormat="1" ht="13" customHeight="1">
      <c r="A118" s="69"/>
      <c r="B118" s="3"/>
      <c r="C118"/>
      <c r="D118" s="139" t="s">
        <v>18</v>
      </c>
      <c r="E118" s="139"/>
      <c r="F118" s="106"/>
    </row>
    <row r="119" spans="1:7" s="99" customFormat="1" ht="13" customHeight="1">
      <c r="A119" s="69"/>
      <c r="B119" s="3"/>
      <c r="C119"/>
      <c r="D119" s="108" t="s">
        <v>166</v>
      </c>
      <c r="E119" s="98"/>
      <c r="F119" s="23"/>
    </row>
    <row r="120" spans="1:7" s="27" customFormat="1" ht="14" customHeight="1">
      <c r="A120" s="69"/>
      <c r="B120" s="3"/>
      <c r="C120"/>
      <c r="D120" s="70" t="s">
        <v>32</v>
      </c>
      <c r="E120" s="68"/>
      <c r="F120" s="23"/>
    </row>
    <row r="121" spans="1:7" s="27" customFormat="1" ht="14" customHeight="1">
      <c r="A121" s="69"/>
      <c r="B121" s="128" t="s">
        <v>120</v>
      </c>
      <c r="C121" s="128"/>
      <c r="D121" s="128"/>
      <c r="E121" s="128"/>
      <c r="F121" s="128"/>
    </row>
    <row r="122" spans="1:7" s="72" customFormat="1" ht="3" customHeight="1" thickBot="1">
      <c r="A122" s="71"/>
      <c r="B122" s="44"/>
      <c r="C122" s="44"/>
      <c r="D122" s="44"/>
      <c r="E122" s="44"/>
      <c r="F122" s="44"/>
    </row>
    <row r="123" spans="1:7" s="72" customFormat="1" ht="16" customHeight="1">
      <c r="A123" s="71"/>
      <c r="B123" s="88" t="s">
        <v>8</v>
      </c>
      <c r="C123" s="89" t="s">
        <v>9</v>
      </c>
      <c r="D123" s="96" t="s">
        <v>13</v>
      </c>
      <c r="E123" s="89" t="s">
        <v>10</v>
      </c>
      <c r="F123" s="91" t="s">
        <v>11</v>
      </c>
    </row>
    <row r="124" spans="1:7" ht="15" customHeight="1">
      <c r="B124" s="122" t="s">
        <v>141</v>
      </c>
      <c r="C124" s="123"/>
      <c r="D124" s="123"/>
      <c r="E124" s="123"/>
      <c r="F124" s="138"/>
    </row>
    <row r="125" spans="1:7" ht="14" customHeight="1">
      <c r="B125" s="20" t="s">
        <v>142</v>
      </c>
      <c r="C125" s="52" t="s">
        <v>143</v>
      </c>
      <c r="D125" s="120">
        <v>96</v>
      </c>
      <c r="E125" s="33"/>
      <c r="F125" s="113">
        <f t="shared" ref="F125:F133" si="4">D125*E125</f>
        <v>0</v>
      </c>
    </row>
    <row r="126" spans="1:7" ht="14" customHeight="1">
      <c r="B126" s="20" t="s">
        <v>144</v>
      </c>
      <c r="C126" s="52" t="s">
        <v>145</v>
      </c>
      <c r="D126" s="120">
        <v>80</v>
      </c>
      <c r="E126" s="33"/>
      <c r="F126" s="113">
        <f t="shared" si="4"/>
        <v>0</v>
      </c>
    </row>
    <row r="127" spans="1:7" ht="14" customHeight="1">
      <c r="B127" s="20" t="s">
        <v>146</v>
      </c>
      <c r="C127" s="52" t="s">
        <v>147</v>
      </c>
      <c r="D127" s="120">
        <v>44</v>
      </c>
      <c r="E127" s="33"/>
      <c r="F127" s="113">
        <f t="shared" si="4"/>
        <v>0</v>
      </c>
    </row>
    <row r="128" spans="1:7" ht="14" customHeight="1">
      <c r="B128" s="20" t="s">
        <v>148</v>
      </c>
      <c r="C128" s="52" t="s">
        <v>149</v>
      </c>
      <c r="D128" s="120">
        <v>46</v>
      </c>
      <c r="E128" s="33"/>
      <c r="F128" s="113">
        <f t="shared" si="4"/>
        <v>0</v>
      </c>
    </row>
    <row r="129" spans="2:6" ht="13" customHeight="1">
      <c r="B129" s="20" t="s">
        <v>150</v>
      </c>
      <c r="C129" s="52" t="s">
        <v>151</v>
      </c>
      <c r="D129" s="120">
        <v>61</v>
      </c>
      <c r="E129" s="33"/>
      <c r="F129" s="113">
        <f t="shared" si="4"/>
        <v>0</v>
      </c>
    </row>
    <row r="130" spans="2:6" ht="13" customHeight="1">
      <c r="B130" s="20" t="s">
        <v>152</v>
      </c>
      <c r="C130" s="52" t="s">
        <v>153</v>
      </c>
      <c r="D130" s="120">
        <v>110</v>
      </c>
      <c r="E130" s="33"/>
      <c r="F130" s="113">
        <f t="shared" si="4"/>
        <v>0</v>
      </c>
    </row>
    <row r="131" spans="2:6" ht="13" customHeight="1">
      <c r="B131" s="20" t="s">
        <v>154</v>
      </c>
      <c r="C131" s="52" t="s">
        <v>155</v>
      </c>
      <c r="D131" s="120">
        <v>20</v>
      </c>
      <c r="E131" s="33"/>
      <c r="F131" s="113">
        <f t="shared" si="4"/>
        <v>0</v>
      </c>
    </row>
    <row r="132" spans="2:6" ht="13" customHeight="1">
      <c r="B132" s="20" t="s">
        <v>157</v>
      </c>
      <c r="C132" s="52" t="s">
        <v>156</v>
      </c>
      <c r="D132" s="120">
        <v>78</v>
      </c>
      <c r="E132" s="33"/>
      <c r="F132" s="113">
        <f t="shared" si="4"/>
        <v>0</v>
      </c>
    </row>
    <row r="133" spans="2:6" ht="13" customHeight="1">
      <c r="B133" s="20" t="s">
        <v>158</v>
      </c>
      <c r="C133" s="52" t="s">
        <v>159</v>
      </c>
      <c r="D133" s="120">
        <v>83</v>
      </c>
      <c r="E133" s="33"/>
      <c r="F133" s="113">
        <f t="shared" si="4"/>
        <v>0</v>
      </c>
    </row>
    <row r="134" spans="2:6">
      <c r="B134" s="122" t="s">
        <v>14</v>
      </c>
      <c r="C134" s="123"/>
      <c r="D134" s="124"/>
      <c r="E134" s="123"/>
      <c r="F134" s="125"/>
    </row>
    <row r="135" spans="2:6">
      <c r="B135" s="17"/>
      <c r="C135" s="11"/>
      <c r="D135" s="120">
        <v>0</v>
      </c>
      <c r="E135" s="33"/>
      <c r="F135" s="114">
        <f>D135*E135</f>
        <v>0</v>
      </c>
    </row>
    <row r="136" spans="2:6" ht="16" thickBot="1">
      <c r="B136" s="18"/>
      <c r="C136" s="22"/>
      <c r="D136" s="121">
        <v>0</v>
      </c>
      <c r="E136" s="104"/>
      <c r="F136" s="115">
        <f>D136*E136</f>
        <v>0</v>
      </c>
    </row>
    <row r="137" spans="2:6" ht="16" thickBot="1">
      <c r="C137" s="3"/>
      <c r="D137" s="15" t="s">
        <v>119</v>
      </c>
      <c r="E137" s="3"/>
      <c r="F137" s="116">
        <f>SUM(F125:F136)</f>
        <v>0</v>
      </c>
    </row>
    <row r="138" spans="2:6" ht="17" thickTop="1" thickBot="1">
      <c r="D138" s="126" t="s">
        <v>30</v>
      </c>
      <c r="E138" s="127"/>
      <c r="F138" s="117">
        <f>F48+F88+F112+F137</f>
        <v>0</v>
      </c>
    </row>
    <row r="139" spans="2:6" ht="16" thickTop="1">
      <c r="D139" s="6" t="s">
        <v>16</v>
      </c>
    </row>
  </sheetData>
  <sheetProtection password="DF68" sheet="1" objects="1" scenarios="1"/>
  <mergeCells count="35">
    <mergeCell ref="D1:F1"/>
    <mergeCell ref="D2:F3"/>
    <mergeCell ref="E23:F25"/>
    <mergeCell ref="D90:F90"/>
    <mergeCell ref="D4:F4"/>
    <mergeCell ref="E28:F29"/>
    <mergeCell ref="D10:F19"/>
    <mergeCell ref="B71:F71"/>
    <mergeCell ref="D5:F5"/>
    <mergeCell ref="B21:B22"/>
    <mergeCell ref="C21:C22"/>
    <mergeCell ref="D91:F92"/>
    <mergeCell ref="B59:F59"/>
    <mergeCell ref="D50:F50"/>
    <mergeCell ref="D51:F52"/>
    <mergeCell ref="D53:E53"/>
    <mergeCell ref="B56:F56"/>
    <mergeCell ref="B83:F83"/>
    <mergeCell ref="B80:F80"/>
    <mergeCell ref="B134:F134"/>
    <mergeCell ref="D138:E138"/>
    <mergeCell ref="B7:F7"/>
    <mergeCell ref="B25:C25"/>
    <mergeCell ref="B32:F32"/>
    <mergeCell ref="B97:F97"/>
    <mergeCell ref="B37:F37"/>
    <mergeCell ref="B68:F68"/>
    <mergeCell ref="B100:F100"/>
    <mergeCell ref="D93:E93"/>
    <mergeCell ref="B124:F124"/>
    <mergeCell ref="D116:F117"/>
    <mergeCell ref="D118:E118"/>
    <mergeCell ref="B121:F121"/>
    <mergeCell ref="B75:F75"/>
    <mergeCell ref="D115:E115"/>
  </mergeCells>
  <phoneticPr fontId="2" type="noConversion"/>
  <hyperlinks>
    <hyperlink ref="D1" r:id="rId1"/>
    <hyperlink ref="D90" r:id="rId2"/>
    <hyperlink ref="D50" r:id="rId3"/>
    <hyperlink ref="D115" r:id="rId4"/>
    <hyperlink ref="D54" r:id="rId5" display="Darlene Verduzco"/>
    <hyperlink ref="D94" r:id="rId6" display="Darlene Verduzco"/>
    <hyperlink ref="D119" r:id="rId7" display="Darlene Verduzco"/>
    <hyperlink ref="D4" r:id="rId8" display="Email order form to: patonpos@patongroup.com"/>
    <hyperlink ref="E4" r:id="rId9" display="mailto:patonpos@patongroup.com?subject=Dimension Elite, 768 %26 1200ES Material Order"/>
  </hyperlinks>
  <pageMargins left="0.25" right="0.25" top="0.5" bottom="0.5" header="0.5" footer="0.5"/>
  <pageSetup orientation="portrait" horizontalDpi="4294967292" verticalDpi="4294967292"/>
  <drawing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2018-08-17T21:59:15Z</cp:lastPrinted>
  <dcterms:created xsi:type="dcterms:W3CDTF">2015-08-24T23:34:21Z</dcterms:created>
  <dcterms:modified xsi:type="dcterms:W3CDTF">2018-10-26T18:02:28Z</dcterms:modified>
</cp:coreProperties>
</file>