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240" yWindow="240" windowWidth="25360" windowHeight="1454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6" i="1" l="1"/>
  <c r="G39" i="1"/>
  <c r="G38" i="1"/>
  <c r="G67" i="1"/>
  <c r="G69" i="1"/>
  <c r="G68" i="1"/>
  <c r="G49" i="1"/>
  <c r="G53" i="1"/>
  <c r="G50" i="1"/>
  <c r="G42" i="1"/>
  <c r="G41" i="1"/>
  <c r="G33" i="1"/>
  <c r="G34" i="1"/>
  <c r="G40" i="1"/>
  <c r="G43" i="1"/>
  <c r="G44" i="1"/>
  <c r="G45" i="1"/>
  <c r="G46" i="1"/>
  <c r="G47" i="1"/>
  <c r="G52" i="1"/>
  <c r="G71" i="1"/>
  <c r="G72" i="1"/>
  <c r="G73" i="1"/>
  <c r="G54" i="1"/>
  <c r="G74" i="1"/>
  <c r="G75" i="1"/>
  <c r="G27" i="1"/>
</calcChain>
</file>

<file path=xl/sharedStrings.xml><?xml version="1.0" encoding="utf-8"?>
<sst xmlns="http://schemas.openxmlformats.org/spreadsheetml/2006/main" count="101" uniqueCount="92">
  <si>
    <t>PO #</t>
  </si>
  <si>
    <t>Serial #</t>
  </si>
  <si>
    <t>Order Date</t>
  </si>
  <si>
    <t>Title/Position</t>
  </si>
  <si>
    <t>E-Mail</t>
  </si>
  <si>
    <t>CC Billing Address</t>
  </si>
  <si>
    <t xml:space="preserve">We will call you for card information - please do not email card info. </t>
  </si>
  <si>
    <t>Shipping Account</t>
  </si>
  <si>
    <t>Part Number</t>
  </si>
  <si>
    <t>Description</t>
  </si>
  <si>
    <t>QTY ordered</t>
  </si>
  <si>
    <t>Sub Total</t>
  </si>
  <si>
    <t>Pg 1 sub-total</t>
  </si>
  <si>
    <t>Price</t>
  </si>
  <si>
    <t>Pg 2 sub-total</t>
  </si>
  <si>
    <t>*Grand Total does not include any applicable taxes or shipping</t>
  </si>
  <si>
    <t>Paton Group</t>
  </si>
  <si>
    <t>Email order form to:</t>
  </si>
  <si>
    <t>300-00104</t>
  </si>
  <si>
    <t>Ecoworks Tablets Cleaning Agent case of 24</t>
  </si>
  <si>
    <t>300-00600</t>
  </si>
  <si>
    <t>WaterWorks Soluble Concentrate case of 12</t>
  </si>
  <si>
    <t>Support Removal &amp; Supplies</t>
  </si>
  <si>
    <t>Support</t>
  </si>
  <si>
    <t>Modeling Bases</t>
  </si>
  <si>
    <t>345-42012</t>
  </si>
  <si>
    <t>340-00400</t>
  </si>
  <si>
    <t>uPrint SE Modeling Bases 8x6" (case of 24)</t>
  </si>
  <si>
    <t>340-00200</t>
  </si>
  <si>
    <t>uPrint SE Plus Modeling Bases 8x8" (case of 24)</t>
  </si>
  <si>
    <t>Material Packages</t>
  </si>
  <si>
    <t>Additional Instructions
Resin/Material Credit</t>
  </si>
  <si>
    <t>Printer Model &amp; Serial #</t>
  </si>
  <si>
    <t>*Grand Total doesn't include any applicable taxes or shipping</t>
  </si>
  <si>
    <r>
      <t>Grand Tota</t>
    </r>
    <r>
      <rPr>
        <sz val="10"/>
        <rFont val="Calibri"/>
        <family val="2"/>
        <scheme val="minor"/>
      </rPr>
      <t>l</t>
    </r>
    <r>
      <rPr>
        <sz val="10"/>
        <color rgb="FFFF0000"/>
        <rFont val="Calibri"/>
        <family val="2"/>
        <scheme val="minor"/>
      </rPr>
      <t>*</t>
    </r>
  </si>
  <si>
    <r>
      <t>Grand Total</t>
    </r>
    <r>
      <rPr>
        <sz val="10"/>
        <color rgb="FFFF0000"/>
        <rFont val="Calibri"/>
        <family val="2"/>
        <scheme val="minor"/>
      </rPr>
      <t>*</t>
    </r>
  </si>
  <si>
    <t>Or fax to: 626.791.1476</t>
  </si>
  <si>
    <t>787 W. Woodbury Rd., #10
Altadena, CA 91001
800.826.0570</t>
  </si>
  <si>
    <t>345-10006</t>
  </si>
  <si>
    <t>345-10007</t>
  </si>
  <si>
    <t>345-10008</t>
  </si>
  <si>
    <t>345-10009</t>
  </si>
  <si>
    <t>345-10010</t>
  </si>
  <si>
    <t>345-10100</t>
  </si>
  <si>
    <t>345-10199</t>
  </si>
  <si>
    <t>345-20005</t>
  </si>
  <si>
    <t>345-20007</t>
  </si>
  <si>
    <t>150-60100</t>
  </si>
  <si>
    <t>150-60200</t>
  </si>
  <si>
    <t>150-60300</t>
  </si>
  <si>
    <r>
      <rPr>
        <b/>
        <sz val="10"/>
        <color theme="1"/>
        <rFont val="Calibri"/>
        <family val="2"/>
        <scheme val="minor"/>
      </rPr>
      <t>uPrint Plus Education Material Package (Colors)</t>
    </r>
    <r>
      <rPr>
        <sz val="10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 xml:space="preserve">1- P430 ABSplus Moel Spool Red (30cu in/491 cc) - pkg of 5
1- P430 ABSplus Moel Spool Blue (30cu in/491 cc) - pkg of 5
1- P430 ABSplus Moel Spool Black (30cu in/491 cc) - pkg of 5
1- SR-30 Soluble Support Material Spool (30cu in/491 cc) - pkg of 5
2- uPrint Plus/uPrint SE Plus Modeling Bases 8x8" (case of 24)
</t>
    </r>
  </si>
  <si>
    <t>P430 ABSplus Model Spool Black - Pkg of 5 (each spool 30 cu in/491 cc)</t>
  </si>
  <si>
    <t>P430 ABSplus Model Spool Dark Gray - Pkg of 5 (each spool 30 cu in/491 cc)</t>
  </si>
  <si>
    <t>P430 ABSplus Model Spool Red - Pkg of 5 (each spool 30 cu in/491 cc)</t>
  </si>
  <si>
    <t>P430 ABSplus Model Spool Blue - Pkg of 5 (each spool 30 cu in/491 cc)</t>
  </si>
  <si>
    <t>P430 ABSplus Model Spool Nectarine - Pkg of 5 (each spool 30 cu in/491 cc)</t>
  </si>
  <si>
    <t>P430 ABSplus Model Spool Flr Yellow - Pkg of 5 (each spool 30 cu in/491 cc)</t>
  </si>
  <si>
    <t>P430 ABSplus Model Spool Olive Green - Pkg of 5 (each spool 30 cu in/491 cc)</t>
  </si>
  <si>
    <t>P430 ABSplus Model Spool White - Pkg of 5 (each spool 30 cu in/491 cc)</t>
  </si>
  <si>
    <t>Custom Color - 8 package minimum  (each spool spools 30 cu in/491 cc)</t>
  </si>
  <si>
    <t>uPrint P400-SR Soluble Support Material Spools (each 30 cu in/491 cc)</t>
  </si>
  <si>
    <t>uPrint Plus SR-30 Soluble Support Material Spools(each 30 cu in/491 cc) - Pkg of 5</t>
  </si>
  <si>
    <t>uPrint &amp; uPrint Plus 
EDU Order Form</t>
  </si>
  <si>
    <r>
      <t xml:space="preserve">Organization Name </t>
    </r>
    <r>
      <rPr>
        <sz val="8"/>
        <color rgb="FFFF0000"/>
        <rFont val="Calibri"/>
        <family val="2"/>
        <scheme val="minor"/>
      </rPr>
      <t>(req'd)</t>
    </r>
  </si>
  <si>
    <r>
      <t>Ship to Address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"/>
        <family val="2"/>
        <scheme val="minor"/>
      </rPr>
      <t>(req'd)</t>
    </r>
  </si>
  <si>
    <r>
      <t xml:space="preserve">Bill to Address </t>
    </r>
    <r>
      <rPr>
        <sz val="8"/>
        <color rgb="FFFF0000"/>
        <rFont val="Calibri"/>
        <family val="2"/>
        <scheme val="minor"/>
      </rPr>
      <t>(req'd)</t>
    </r>
  </si>
  <si>
    <r>
      <t xml:space="preserve">Contact Person </t>
    </r>
    <r>
      <rPr>
        <sz val="8"/>
        <color rgb="FFFF0000"/>
        <rFont val="Calibri"/>
        <family val="2"/>
        <scheme val="minor"/>
      </rPr>
      <t>(req'd)</t>
    </r>
  </si>
  <si>
    <r>
      <t xml:space="preserve">Phone # </t>
    </r>
    <r>
      <rPr>
        <sz val="8"/>
        <color rgb="FFFF0000"/>
        <rFont val="Calibri"/>
        <family val="2"/>
        <scheme val="minor"/>
      </rPr>
      <t>(req'd)</t>
    </r>
  </si>
  <si>
    <r>
      <t>E-Mail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FF0000"/>
        <rFont val="Calibri"/>
        <family val="2"/>
        <scheme val="minor"/>
      </rPr>
      <t>(req'd)</t>
    </r>
  </si>
  <si>
    <r>
      <t xml:space="preserve">Name on Credit Card
</t>
    </r>
    <r>
      <rPr>
        <sz val="6"/>
        <rFont val="Calibri"/>
        <family val="2"/>
        <scheme val="minor"/>
      </rPr>
      <t>Convenience Charge: 2% Visa/MC, 3% AMEX</t>
    </r>
  </si>
  <si>
    <t>345-10011</t>
  </si>
  <si>
    <r>
      <rPr>
        <b/>
        <sz val="10"/>
        <color theme="1"/>
        <rFont val="Calibri"/>
        <family val="2"/>
        <scheme val="minor"/>
      </rPr>
      <t xml:space="preserve">uPrint Education Material Package
</t>
    </r>
    <r>
      <rPr>
        <sz val="8"/>
        <color theme="1"/>
        <rFont val="Calibri"/>
        <family val="2"/>
        <scheme val="minor"/>
      </rPr>
      <t>3- P430 ABSplus (ivory) Model Material Spools (each 30 cu in/491 cc) (pkg of 5)
1- P400-SR Soluble Support Material Spools (each 30 cu in/491 cc (pkg of 5)
2- uPrint/uPrint SE Modeling Bases (8x6 in) (case of 24)</t>
    </r>
  </si>
  <si>
    <t>540-00102</t>
  </si>
  <si>
    <t>uPrint SE/uPrint SE Plus Tip Replacement Kit
Includes 1 ea Model Tip, 1 ea Support Tip, 8 ea Tip Shields, 
and 4 ea Tip Wipe Assemblies</t>
  </si>
  <si>
    <t>540-10600</t>
  </si>
  <si>
    <t>uPrint Model &amp; Support Tip Replacement Kit
(1 each, 8 tip shields, and 4 tip wipe assemblies)</t>
  </si>
  <si>
    <t>540-00200</t>
  </si>
  <si>
    <t>uPrint/uPrint Plus, uPrint SE/uPrint SE Plus Tip Wipe Assembly (pkg of 4)</t>
  </si>
  <si>
    <t>Tips &amp; Accessories</t>
  </si>
  <si>
    <t>345-10005</t>
  </si>
  <si>
    <t>P430 ABSplus Model Spool Ivory - Pkg of 5 (each spool 30 cu in/491 cc)</t>
  </si>
  <si>
    <r>
      <t>Shipping Priority</t>
    </r>
    <r>
      <rPr>
        <sz val="8"/>
        <color rgb="FFFF0000"/>
        <rFont val="Calibri"/>
        <family val="2"/>
        <scheme val="minor"/>
      </rPr>
      <t xml:space="preserve">
</t>
    </r>
  </si>
  <si>
    <r>
      <t xml:space="preserve"> </t>
    </r>
    <r>
      <rPr>
        <i/>
        <sz val="8"/>
        <color rgb="FFFF0000"/>
        <rFont val="Calibri"/>
        <scheme val="minor"/>
      </rPr>
      <t>Please specify shipping method. i.e. Ground, 3Day, 2Day or Overnight
Note: Shipments coming from MN</t>
    </r>
  </si>
  <si>
    <t xml:space="preserve">uPrint &amp; uPrint Plus Materials - Credit Card Order Form </t>
  </si>
  <si>
    <t>uPrint &amp; uPrint Plus - Credit Card Order Form, page 2</t>
  </si>
  <si>
    <r>
      <rPr>
        <b/>
        <sz val="10"/>
        <color theme="1"/>
        <rFont val="Calibri"/>
        <family val="2"/>
        <scheme val="minor"/>
      </rPr>
      <t xml:space="preserve">uPrint Plus Education Material Package (Ivory Only)
</t>
    </r>
    <r>
      <rPr>
        <sz val="8"/>
        <color theme="1"/>
        <rFont val="Calibri"/>
        <family val="2"/>
        <scheme val="minor"/>
      </rPr>
      <t>3- P430 ABSplus (ivory) Model Material Spools (each 30 cu in/491 cc) (pkg of 5)
1- SR-30 Soluble Support Material Spools (each 30 cu in/491 cc) (pkg of 5)
2- uPrint/uPrint SE Modeling Bases (8x8 in)(case of 24)</t>
    </r>
  </si>
  <si>
    <t>uPrint Modeling Material</t>
  </si>
  <si>
    <t>uPrint Plus Modeling Material</t>
  </si>
  <si>
    <t>Per Unit</t>
  </si>
  <si>
    <t xml:space="preserve">Email order form to: patonpo@patongroup.com </t>
  </si>
  <si>
    <t>patonpo@patongroup.com</t>
  </si>
  <si>
    <r>
      <t xml:space="preserve">NOTE:
Prices include a 50% discount on model material for educational customers. Discount is not applicable for spare parts or soluble support. </t>
    </r>
    <r>
      <rPr>
        <b/>
        <sz val="10"/>
        <color rgb="FFFF0000"/>
        <rFont val="Calibri"/>
        <scheme val="minor"/>
      </rPr>
      <t>All prices subject to change.</t>
    </r>
    <r>
      <rPr>
        <sz val="10"/>
        <color theme="1"/>
        <rFont val="Calibri"/>
        <family val="2"/>
        <scheme val="minor"/>
      </rPr>
      <t xml:space="preserve">
Please submit via email or fax.
Thank you in advance for your cooperation.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</si>
</sst>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;[Red]\-&quot;$&quot;#,##0"/>
    <numFmt numFmtId="165" formatCode="&quot;$&quot;#,##0.00;[Red]\-&quot;$&quot;#,##0.00"/>
    <numFmt numFmtId="166" formatCode="&quot;$&quot;#,##0.00"/>
  </numFmts>
  <fonts count="2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6"/>
      <color rgb="FFFF0000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6"/>
      <name val="Calibri"/>
      <family val="2"/>
      <scheme val="minor"/>
    </font>
    <font>
      <b/>
      <sz val="8"/>
      <color rgb="FFFF0000"/>
      <name val="Calibri"/>
      <scheme val="minor"/>
    </font>
    <font>
      <i/>
      <sz val="8"/>
      <color rgb="FFFF0000"/>
      <name val="Calibri"/>
      <scheme val="minor"/>
    </font>
    <font>
      <sz val="12"/>
      <color theme="10"/>
      <name val="Calibri"/>
      <scheme val="minor"/>
    </font>
    <font>
      <b/>
      <sz val="10"/>
      <color rgb="FFFF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1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4" fillId="0" borderId="0" xfId="0" applyFont="1" applyBorder="1"/>
    <xf numFmtId="0" fontId="10" fillId="0" borderId="0" xfId="0" applyFont="1"/>
    <xf numFmtId="0" fontId="3" fillId="0" borderId="0" xfId="0" applyFont="1" applyBorder="1"/>
    <xf numFmtId="0" fontId="3" fillId="0" borderId="0" xfId="0" applyFont="1" applyBorder="1" applyAlignment="1"/>
    <xf numFmtId="0" fontId="11" fillId="0" borderId="0" xfId="0" applyFont="1"/>
    <xf numFmtId="166" fontId="0" fillId="0" borderId="5" xfId="0" applyNumberForma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6" xfId="0" applyFont="1" applyBorder="1"/>
    <xf numFmtId="0" fontId="2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6" fontId="4" fillId="0" borderId="15" xfId="0" applyNumberFormat="1" applyFont="1" applyBorder="1"/>
    <xf numFmtId="0" fontId="2" fillId="0" borderId="22" xfId="0" applyFont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0" fontId="19" fillId="0" borderId="0" xfId="15" applyFont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>
      <alignment vertical="center"/>
    </xf>
    <xf numFmtId="2" fontId="4" fillId="0" borderId="1" xfId="0" applyNumberFormat="1" applyFont="1" applyBorder="1" applyProtection="1">
      <protection locked="0"/>
    </xf>
    <xf numFmtId="166" fontId="4" fillId="0" borderId="12" xfId="0" applyNumberFormat="1" applyFont="1" applyBorder="1"/>
    <xf numFmtId="164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166" fontId="4" fillId="0" borderId="12" xfId="0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2" fontId="4" fillId="0" borderId="1" xfId="0" applyNumberFormat="1" applyFont="1" applyBorder="1" applyAlignment="1" applyProtection="1">
      <alignment vertical="center"/>
      <protection locked="0"/>
    </xf>
    <xf numFmtId="165" fontId="4" fillId="0" borderId="12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6" fontId="4" fillId="0" borderId="20" xfId="0" applyNumberFormat="1" applyFont="1" applyBorder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/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2" fontId="4" fillId="0" borderId="21" xfId="0" applyNumberFormat="1" applyFont="1" applyBorder="1" applyAlignment="1" applyProtection="1">
      <alignment vertical="center"/>
      <protection locked="0"/>
    </xf>
    <xf numFmtId="165" fontId="4" fillId="0" borderId="2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9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2" fillId="0" borderId="0" xfId="15" applyFont="1" applyAlignment="1">
      <alignment vertical="center"/>
    </xf>
    <xf numFmtId="0" fontId="21" fillId="0" borderId="27" xfId="0" applyFont="1" applyBorder="1" applyAlignment="1">
      <alignment vertical="center"/>
    </xf>
    <xf numFmtId="0" fontId="4" fillId="0" borderId="26" xfId="0" applyFont="1" applyBorder="1" applyAlignment="1" applyProtection="1">
      <alignment vertical="center"/>
      <protection locked="0"/>
    </xf>
    <xf numFmtId="0" fontId="6" fillId="5" borderId="2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left" vertical="center"/>
    </xf>
    <xf numFmtId="49" fontId="24" fillId="0" borderId="1" xfId="0" applyNumberFormat="1" applyFont="1" applyBorder="1" applyAlignment="1" applyProtection="1">
      <alignment vertical="center" wrapText="1"/>
      <protection locked="0"/>
    </xf>
    <xf numFmtId="0" fontId="2" fillId="0" borderId="21" xfId="0" applyFont="1" applyBorder="1" applyAlignment="1">
      <alignment vertical="top" wrapText="1"/>
    </xf>
    <xf numFmtId="0" fontId="2" fillId="0" borderId="21" xfId="0" applyFont="1" applyBorder="1" applyAlignment="1" applyProtection="1">
      <alignment vertical="center"/>
      <protection locked="0"/>
    </xf>
    <xf numFmtId="0" fontId="6" fillId="0" borderId="0" xfId="0" applyFont="1" applyBorder="1"/>
    <xf numFmtId="166" fontId="4" fillId="0" borderId="0" xfId="0" applyNumberFormat="1" applyFont="1" applyBorder="1"/>
    <xf numFmtId="4" fontId="4" fillId="0" borderId="4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27" xfId="0" applyNumberFormat="1" applyFont="1" applyBorder="1" applyAlignment="1">
      <alignment vertical="center"/>
    </xf>
    <xf numFmtId="0" fontId="22" fillId="0" borderId="0" xfId="15" applyFont="1" applyBorder="1" applyAlignment="1"/>
    <xf numFmtId="0" fontId="2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26" fillId="0" borderId="0" xfId="15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9" fontId="18" fillId="0" borderId="0" xfId="15" applyNumberFormat="1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5" fillId="4" borderId="19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4" fontId="15" fillId="4" borderId="3" xfId="0" applyNumberFormat="1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21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/>
    <xf numFmtId="0" fontId="6" fillId="3" borderId="1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22" fillId="0" borderId="0" xfId="15" applyFont="1" applyAlignment="1">
      <alignment horizontal="left" vertical="center"/>
    </xf>
    <xf numFmtId="0" fontId="22" fillId="0" borderId="0" xfId="15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4" fontId="6" fillId="3" borderId="3" xfId="0" applyNumberFormat="1" applyFont="1" applyFill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4" fontId="15" fillId="4" borderId="20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4" fillId="0" borderId="25" xfId="0" applyFont="1" applyBorder="1" applyAlignment="1">
      <alignment vertical="top" wrapText="1"/>
    </xf>
    <xf numFmtId="0" fontId="0" fillId="0" borderId="26" xfId="0" applyBorder="1" applyAlignment="1">
      <alignment vertical="top"/>
    </xf>
    <xf numFmtId="0" fontId="14" fillId="0" borderId="25" xfId="0" applyFont="1" applyBorder="1" applyAlignment="1" applyProtection="1">
      <alignment vertical="center"/>
      <protection locked="0"/>
    </xf>
    <xf numFmtId="0" fontId="0" fillId="0" borderId="26" xfId="0" applyBorder="1" applyAlignment="1">
      <alignment vertical="center"/>
    </xf>
    <xf numFmtId="0" fontId="21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12701</xdr:colOff>
      <xdr:row>2</xdr:row>
      <xdr:rowOff>16991</xdr:rowOff>
    </xdr:from>
    <xdr:to>
      <xdr:col>2</xdr:col>
      <xdr:colOff>336550</xdr:colOff>
      <xdr:row>5</xdr:row>
      <xdr:rowOff>15817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1" y="397991"/>
          <a:ext cx="1771649" cy="481426"/>
        </a:xfrm>
        <a:prstGeom prst="rect">
          <a:avLst/>
        </a:prstGeom>
      </xdr:spPr>
    </xdr:pic>
    <xdr:clientData/>
  </xdr:twoCellAnchor>
  <xdr:twoCellAnchor editAs="oneCell">
    <xdr:from>
      <xdr:col>1</xdr:col>
      <xdr:colOff>6352</xdr:colOff>
      <xdr:row>57</xdr:row>
      <xdr:rowOff>128651</xdr:rowOff>
    </xdr:from>
    <xdr:to>
      <xdr:col>2</xdr:col>
      <xdr:colOff>423916</xdr:colOff>
      <xdr:row>60</xdr:row>
      <xdr:rowOff>64043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52" y="9298051"/>
          <a:ext cx="1865364" cy="506892"/>
        </a:xfrm>
        <a:prstGeom prst="rect">
          <a:avLst/>
        </a:prstGeom>
      </xdr:spPr>
    </xdr:pic>
    <xdr:clientData/>
  </xdr:twoCellAnchor>
  <xdr:twoCellAnchor editAs="oneCell">
    <xdr:from>
      <xdr:col>2</xdr:col>
      <xdr:colOff>723900</xdr:colOff>
      <xdr:row>0</xdr:row>
      <xdr:rowOff>23804</xdr:rowOff>
    </xdr:from>
    <xdr:to>
      <xdr:col>2</xdr:col>
      <xdr:colOff>2495550</xdr:colOff>
      <xdr:row>5</xdr:row>
      <xdr:rowOff>142859</xdr:rowOff>
    </xdr:to>
    <xdr:pic>
      <xdr:nvPicPr>
        <xdr:cNvPr id="9" name="Picture 8" descr="PG-logo-text tagline for Documents.png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0600" y="23804"/>
          <a:ext cx="1771650" cy="982655"/>
        </a:xfrm>
        <a:prstGeom prst="rect">
          <a:avLst/>
        </a:prstGeom>
      </xdr:spPr>
    </xdr:pic>
    <xdr:clientData/>
  </xdr:twoCellAnchor>
  <xdr:twoCellAnchor editAs="oneCell">
    <xdr:from>
      <xdr:col>2</xdr:col>
      <xdr:colOff>740821</xdr:colOff>
      <xdr:row>56</xdr:row>
      <xdr:rowOff>4534</xdr:rowOff>
    </xdr:from>
    <xdr:to>
      <xdr:col>2</xdr:col>
      <xdr:colOff>2735303</xdr:colOff>
      <xdr:row>61</xdr:row>
      <xdr:rowOff>152400</xdr:rowOff>
    </xdr:to>
    <xdr:pic>
      <xdr:nvPicPr>
        <xdr:cNvPr id="10" name="Picture 9" descr="PG-logo-text tagline for Documents.png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7521" y="9034234"/>
          <a:ext cx="1994482" cy="1113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atonPOs@patongroup.com?subject=uPrint%20%26%20uPrint%20Plus%20Materials%20Order" TargetMode="External"/><Relationship Id="rId4" Type="http://schemas.openxmlformats.org/officeDocument/2006/relationships/hyperlink" Target="mailto:PatonPOs@patongroup.com?subject=uPrint%20%26%20uPrint%20Plus%20Materials%20Order" TargetMode="External"/><Relationship Id="rId5" Type="http://schemas.openxmlformats.org/officeDocument/2006/relationships/hyperlink" Target="mailto:PatonPOs@patongroup.com?subject=uPrint/uPrint%20Plus%20Order%20Form" TargetMode="External"/><Relationship Id="rId6" Type="http://schemas.openxmlformats.org/officeDocument/2006/relationships/hyperlink" Target="mailto:patonpos@patongroup.com?subject=uPrint%20%26%20uPrint%20Plus%20Materials%20Order" TargetMode="External"/><Relationship Id="rId7" Type="http://schemas.openxmlformats.org/officeDocument/2006/relationships/hyperlink" Target="mailto:patonpos@patongroup.com?subject=uPrint%20%26%20uPrint%20Plus%20Materials%20Order" TargetMode="External"/><Relationship Id="rId8" Type="http://schemas.openxmlformats.org/officeDocument/2006/relationships/hyperlink" Target="mailto:patonpos@patongroup.com?subject=uPrint%20%26%20uPrint%20Plus%20Materials%20Order" TargetMode="External"/><Relationship Id="rId9" Type="http://schemas.openxmlformats.org/officeDocument/2006/relationships/drawing" Target="../drawings/drawing1.xml"/><Relationship Id="rId1" Type="http://schemas.openxmlformats.org/officeDocument/2006/relationships/hyperlink" Target="http://www.patongroup.com/" TargetMode="External"/><Relationship Id="rId2" Type="http://schemas.openxmlformats.org/officeDocument/2006/relationships/hyperlink" Target="http://www.patongroup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6"/>
  <sheetViews>
    <sheetView tabSelected="1" topLeftCell="A68" zoomScale="200" zoomScaleNormal="200" zoomScalePageLayoutView="200" workbookViewId="0">
      <selection activeCell="E73" sqref="E73"/>
    </sheetView>
  </sheetViews>
  <sheetFormatPr baseColWidth="10" defaultColWidth="11" defaultRowHeight="15" x14ac:dyDescent="0"/>
  <cols>
    <col min="1" max="1" width="1.5" customWidth="1"/>
    <col min="2" max="2" width="19" style="3" customWidth="1"/>
    <col min="3" max="3" width="44.33203125" customWidth="1"/>
    <col min="4" max="4" width="0.5" customWidth="1"/>
    <col min="5" max="5" width="6.1640625" customWidth="1"/>
    <col min="6" max="6" width="10.1640625" customWidth="1"/>
    <col min="7" max="7" width="11.6640625" customWidth="1"/>
  </cols>
  <sheetData>
    <row r="1" spans="2:7" ht="15" customHeight="1">
      <c r="E1" s="76" t="s">
        <v>16</v>
      </c>
      <c r="F1" s="77"/>
      <c r="G1" s="77"/>
    </row>
    <row r="2" spans="2:7" ht="15" customHeight="1">
      <c r="E2" s="75" t="s">
        <v>37</v>
      </c>
      <c r="F2" s="78"/>
      <c r="G2" s="78"/>
    </row>
    <row r="3" spans="2:7">
      <c r="E3" s="78"/>
      <c r="F3" s="78"/>
      <c r="G3" s="78"/>
    </row>
    <row r="4" spans="2:7" ht="12" customHeight="1">
      <c r="E4" s="97" t="s">
        <v>89</v>
      </c>
      <c r="F4" s="97"/>
      <c r="G4" s="98"/>
    </row>
    <row r="5" spans="2:7" ht="11" customHeight="1">
      <c r="E5" s="73"/>
      <c r="F5" s="73"/>
      <c r="G5" s="73"/>
    </row>
    <row r="6" spans="2:7" ht="12" customHeight="1">
      <c r="E6" s="92" t="s">
        <v>36</v>
      </c>
      <c r="F6" s="92"/>
      <c r="G6" s="92"/>
    </row>
    <row r="7" spans="2:7" ht="16" customHeight="1">
      <c r="B7" s="101" t="s">
        <v>83</v>
      </c>
      <c r="C7" s="101"/>
      <c r="D7" s="101"/>
      <c r="E7" s="101"/>
      <c r="F7" s="101"/>
      <c r="G7" s="101"/>
    </row>
    <row r="8" spans="2:7" ht="5" customHeight="1">
      <c r="B8" s="2"/>
      <c r="C8" s="1"/>
      <c r="D8" s="1"/>
      <c r="E8" s="1"/>
      <c r="F8" s="1"/>
      <c r="G8" s="1"/>
    </row>
    <row r="9" spans="2:7" ht="13" customHeight="1">
      <c r="B9" s="11" t="s">
        <v>32</v>
      </c>
      <c r="C9" s="12"/>
      <c r="D9" s="5"/>
    </row>
    <row r="10" spans="2:7" ht="12" customHeight="1">
      <c r="B10" s="11" t="s">
        <v>0</v>
      </c>
      <c r="C10" s="12"/>
      <c r="D10" s="5"/>
      <c r="E10" s="84" t="s">
        <v>91</v>
      </c>
      <c r="F10" s="85"/>
      <c r="G10" s="85"/>
    </row>
    <row r="11" spans="2:7" ht="12" customHeight="1">
      <c r="B11" s="11" t="s">
        <v>2</v>
      </c>
      <c r="C11" s="12"/>
      <c r="D11" s="5"/>
      <c r="E11" s="85"/>
      <c r="F11" s="85"/>
      <c r="G11" s="85"/>
    </row>
    <row r="12" spans="2:7" ht="13" customHeight="1">
      <c r="B12" s="11" t="s">
        <v>63</v>
      </c>
      <c r="C12" s="12"/>
      <c r="D12" s="5"/>
      <c r="E12" s="85"/>
      <c r="F12" s="85"/>
      <c r="G12" s="85"/>
    </row>
    <row r="13" spans="2:7" ht="13" customHeight="1">
      <c r="B13" s="11" t="s">
        <v>64</v>
      </c>
      <c r="C13" s="12"/>
      <c r="D13" s="5"/>
      <c r="E13" s="85"/>
      <c r="F13" s="85"/>
      <c r="G13" s="85"/>
    </row>
    <row r="14" spans="2:7" ht="12" customHeight="1">
      <c r="B14" s="11" t="s">
        <v>65</v>
      </c>
      <c r="C14" s="12"/>
      <c r="D14" s="5"/>
      <c r="E14" s="85"/>
      <c r="F14" s="85"/>
      <c r="G14" s="85"/>
    </row>
    <row r="15" spans="2:7" ht="12" customHeight="1">
      <c r="B15" s="11" t="s">
        <v>66</v>
      </c>
      <c r="C15" s="12"/>
      <c r="D15" s="5"/>
      <c r="E15" s="85"/>
      <c r="F15" s="85"/>
      <c r="G15" s="85"/>
    </row>
    <row r="16" spans="2:7" ht="12" customHeight="1">
      <c r="B16" s="11" t="s">
        <v>67</v>
      </c>
      <c r="C16" s="12"/>
      <c r="D16" s="5"/>
      <c r="E16" s="85"/>
      <c r="F16" s="85"/>
      <c r="G16" s="85"/>
    </row>
    <row r="17" spans="2:8" ht="12" customHeight="1">
      <c r="B17" s="11" t="s">
        <v>3</v>
      </c>
      <c r="C17" s="12"/>
      <c r="D17" s="5"/>
      <c r="E17" s="85"/>
      <c r="F17" s="85"/>
      <c r="G17" s="85"/>
    </row>
    <row r="18" spans="2:8" ht="13" customHeight="1">
      <c r="B18" s="11" t="s">
        <v>68</v>
      </c>
      <c r="C18" s="12"/>
      <c r="D18" s="5"/>
      <c r="E18" s="85"/>
      <c r="F18" s="85"/>
      <c r="G18" s="85"/>
    </row>
    <row r="19" spans="2:8" ht="12" customHeight="1">
      <c r="B19" s="11" t="s">
        <v>1</v>
      </c>
      <c r="C19" s="12"/>
      <c r="D19" s="5"/>
      <c r="E19" s="85"/>
      <c r="F19" s="85"/>
      <c r="G19" s="85"/>
    </row>
    <row r="20" spans="2:8" ht="5" customHeight="1">
      <c r="B20" s="17"/>
      <c r="C20" s="17"/>
      <c r="D20" s="5"/>
    </row>
    <row r="21" spans="2:8" ht="13" customHeight="1">
      <c r="B21" s="112" t="s">
        <v>69</v>
      </c>
      <c r="C21" s="114"/>
      <c r="D21" s="7"/>
    </row>
    <row r="22" spans="2:8" ht="10" customHeight="1">
      <c r="B22" s="113"/>
      <c r="C22" s="115"/>
      <c r="D22" s="7"/>
    </row>
    <row r="23" spans="2:8" ht="13" customHeight="1">
      <c r="B23" s="27" t="s">
        <v>5</v>
      </c>
      <c r="C23" s="28"/>
      <c r="D23" s="7"/>
      <c r="E23" s="23"/>
      <c r="F23" s="79" t="s">
        <v>62</v>
      </c>
      <c r="G23" s="80"/>
    </row>
    <row r="24" spans="2:8" ht="13" customHeight="1">
      <c r="B24" s="27" t="s">
        <v>4</v>
      </c>
      <c r="C24" s="28"/>
      <c r="D24" s="7"/>
      <c r="E24" s="24"/>
      <c r="F24" s="80"/>
      <c r="G24" s="80"/>
    </row>
    <row r="25" spans="2:8" ht="15" customHeight="1">
      <c r="B25" s="102" t="s">
        <v>6</v>
      </c>
      <c r="C25" s="103"/>
      <c r="D25" s="8"/>
      <c r="E25" s="25"/>
      <c r="F25" s="80"/>
      <c r="G25" s="80"/>
    </row>
    <row r="26" spans="2:8" ht="6" customHeight="1" thickBot="1">
      <c r="B26" s="4"/>
      <c r="C26" s="4"/>
      <c r="D26" s="4"/>
    </row>
    <row r="27" spans="2:8" ht="22" customHeight="1" thickTop="1" thickBot="1">
      <c r="B27" s="30" t="s">
        <v>81</v>
      </c>
      <c r="C27" s="61" t="s">
        <v>82</v>
      </c>
      <c r="D27" s="4"/>
      <c r="F27" s="26" t="s">
        <v>35</v>
      </c>
      <c r="G27" s="10">
        <f>SUM(G74,G54)</f>
        <v>0</v>
      </c>
    </row>
    <row r="28" spans="2:8" ht="12" customHeight="1" thickTop="1">
      <c r="B28" s="29" t="s">
        <v>7</v>
      </c>
      <c r="C28" s="31"/>
      <c r="D28" s="5"/>
      <c r="F28" s="82" t="s">
        <v>33</v>
      </c>
      <c r="G28" s="82"/>
    </row>
    <row r="29" spans="2:8" ht="20" customHeight="1">
      <c r="B29" s="30" t="s">
        <v>31</v>
      </c>
      <c r="C29" s="31"/>
      <c r="D29" s="5"/>
      <c r="F29" s="83"/>
      <c r="G29" s="83"/>
    </row>
    <row r="30" spans="2:8" ht="6" customHeight="1" thickBot="1">
      <c r="B30" s="4"/>
      <c r="C30" s="4"/>
      <c r="H30" s="46"/>
    </row>
    <row r="31" spans="2:8" s="9" customFormat="1" ht="15" customHeight="1">
      <c r="B31" s="53" t="s">
        <v>8</v>
      </c>
      <c r="C31" s="54" t="s">
        <v>9</v>
      </c>
      <c r="D31" s="90" t="s">
        <v>88</v>
      </c>
      <c r="E31" s="91"/>
      <c r="F31" s="54" t="s">
        <v>10</v>
      </c>
      <c r="G31" s="55" t="s">
        <v>11</v>
      </c>
    </row>
    <row r="32" spans="2:8" ht="13" customHeight="1">
      <c r="B32" s="93" t="s">
        <v>22</v>
      </c>
      <c r="C32" s="94"/>
      <c r="D32" s="94"/>
      <c r="E32" s="94"/>
      <c r="F32" s="94"/>
      <c r="G32" s="96"/>
    </row>
    <row r="33" spans="2:7" ht="11" customHeight="1">
      <c r="B33" s="18" t="s">
        <v>18</v>
      </c>
      <c r="C33" s="29" t="s">
        <v>19</v>
      </c>
      <c r="D33" s="32"/>
      <c r="E33" s="66">
        <v>110</v>
      </c>
      <c r="F33" s="33"/>
      <c r="G33" s="34">
        <f t="shared" ref="G33:G47" si="0">E33*F33</f>
        <v>0</v>
      </c>
    </row>
    <row r="34" spans="2:7" ht="10" customHeight="1">
      <c r="B34" s="18" t="s">
        <v>20</v>
      </c>
      <c r="C34" s="29" t="s">
        <v>21</v>
      </c>
      <c r="D34" s="35"/>
      <c r="E34" s="66">
        <v>149</v>
      </c>
      <c r="F34" s="33"/>
      <c r="G34" s="34">
        <f t="shared" si="0"/>
        <v>0</v>
      </c>
    </row>
    <row r="35" spans="2:7" ht="13" customHeight="1">
      <c r="B35" s="93" t="s">
        <v>86</v>
      </c>
      <c r="C35" s="94"/>
      <c r="D35" s="94"/>
      <c r="E35" s="95"/>
      <c r="F35" s="94"/>
      <c r="G35" s="96"/>
    </row>
    <row r="36" spans="2:7" ht="13" customHeight="1">
      <c r="B36" s="60" t="s">
        <v>79</v>
      </c>
      <c r="C36" s="30" t="s">
        <v>80</v>
      </c>
      <c r="D36" s="59"/>
      <c r="E36" s="66">
        <v>362.5</v>
      </c>
      <c r="F36" s="33"/>
      <c r="G36" s="34">
        <f t="shared" ref="G36" si="1">E36*F36</f>
        <v>0</v>
      </c>
    </row>
    <row r="37" spans="2:7" ht="13" customHeight="1">
      <c r="B37" s="93" t="s">
        <v>87</v>
      </c>
      <c r="C37" s="94"/>
      <c r="D37" s="94"/>
      <c r="E37" s="95"/>
      <c r="F37" s="94"/>
      <c r="G37" s="96"/>
    </row>
    <row r="38" spans="2:7" ht="13" customHeight="1">
      <c r="B38" s="60" t="s">
        <v>79</v>
      </c>
      <c r="C38" s="30" t="s">
        <v>80</v>
      </c>
      <c r="D38" s="59"/>
      <c r="E38" s="66">
        <v>372.5</v>
      </c>
      <c r="F38" s="33"/>
      <c r="G38" s="34">
        <f t="shared" ref="G38:G39" si="2">E38*F38</f>
        <v>0</v>
      </c>
    </row>
    <row r="39" spans="2:7" ht="12" customHeight="1">
      <c r="B39" s="18" t="s">
        <v>38</v>
      </c>
      <c r="C39" s="30" t="s">
        <v>51</v>
      </c>
      <c r="D39" s="32"/>
      <c r="E39" s="66">
        <v>372.5</v>
      </c>
      <c r="F39" s="33"/>
      <c r="G39" s="34">
        <f t="shared" si="2"/>
        <v>0</v>
      </c>
    </row>
    <row r="40" spans="2:7" ht="13" customHeight="1">
      <c r="B40" s="18" t="s">
        <v>39</v>
      </c>
      <c r="C40" s="30" t="s">
        <v>52</v>
      </c>
      <c r="D40" s="32"/>
      <c r="E40" s="66">
        <v>372.5</v>
      </c>
      <c r="F40" s="33"/>
      <c r="G40" s="34">
        <f t="shared" si="0"/>
        <v>0</v>
      </c>
    </row>
    <row r="41" spans="2:7" ht="13" customHeight="1">
      <c r="B41" s="18" t="s">
        <v>40</v>
      </c>
      <c r="C41" s="30" t="s">
        <v>53</v>
      </c>
      <c r="D41" s="36"/>
      <c r="E41" s="66">
        <v>372.5</v>
      </c>
      <c r="F41" s="33"/>
      <c r="G41" s="37">
        <f t="shared" si="0"/>
        <v>0</v>
      </c>
    </row>
    <row r="42" spans="2:7" ht="13" customHeight="1">
      <c r="B42" s="18" t="s">
        <v>41</v>
      </c>
      <c r="C42" s="30" t="s">
        <v>54</v>
      </c>
      <c r="D42" s="36"/>
      <c r="E42" s="66">
        <v>372.5</v>
      </c>
      <c r="F42" s="33"/>
      <c r="G42" s="37">
        <f t="shared" si="0"/>
        <v>0</v>
      </c>
    </row>
    <row r="43" spans="2:7" ht="14" customHeight="1">
      <c r="B43" s="18" t="s">
        <v>42</v>
      </c>
      <c r="C43" s="30" t="s">
        <v>55</v>
      </c>
      <c r="D43" s="36"/>
      <c r="E43" s="66">
        <v>372.5</v>
      </c>
      <c r="F43" s="33"/>
      <c r="G43" s="37">
        <f t="shared" si="0"/>
        <v>0</v>
      </c>
    </row>
    <row r="44" spans="2:7" ht="14" customHeight="1">
      <c r="B44" s="18" t="s">
        <v>70</v>
      </c>
      <c r="C44" s="30" t="s">
        <v>56</v>
      </c>
      <c r="D44" s="32"/>
      <c r="E44" s="66">
        <v>372.5</v>
      </c>
      <c r="F44" s="33"/>
      <c r="G44" s="34">
        <f t="shared" si="0"/>
        <v>0</v>
      </c>
    </row>
    <row r="45" spans="2:7" ht="14" customHeight="1">
      <c r="B45" s="18" t="s">
        <v>25</v>
      </c>
      <c r="C45" s="30" t="s">
        <v>57</v>
      </c>
      <c r="D45" s="32"/>
      <c r="E45" s="66">
        <v>372.5</v>
      </c>
      <c r="F45" s="33"/>
      <c r="G45" s="34">
        <f t="shared" si="0"/>
        <v>0</v>
      </c>
    </row>
    <row r="46" spans="2:7" ht="13" customHeight="1">
      <c r="B46" s="38" t="s">
        <v>43</v>
      </c>
      <c r="C46" s="30" t="s">
        <v>58</v>
      </c>
      <c r="D46" s="36"/>
      <c r="E46" s="66">
        <v>372.5</v>
      </c>
      <c r="F46" s="33"/>
      <c r="G46" s="34">
        <f t="shared" si="0"/>
        <v>0</v>
      </c>
    </row>
    <row r="47" spans="2:7" ht="13" customHeight="1">
      <c r="B47" s="18" t="s">
        <v>44</v>
      </c>
      <c r="C47" s="30" t="s">
        <v>59</v>
      </c>
      <c r="D47" s="36"/>
      <c r="E47" s="66">
        <v>372.5</v>
      </c>
      <c r="F47" s="33"/>
      <c r="G47" s="37">
        <f t="shared" si="0"/>
        <v>0</v>
      </c>
    </row>
    <row r="48" spans="2:7" ht="14" customHeight="1">
      <c r="B48" s="105" t="s">
        <v>23</v>
      </c>
      <c r="C48" s="106"/>
      <c r="D48" s="106"/>
      <c r="E48" s="107"/>
      <c r="F48" s="108"/>
      <c r="G48" s="109"/>
    </row>
    <row r="49" spans="2:7" ht="15" customHeight="1">
      <c r="B49" s="18" t="s">
        <v>45</v>
      </c>
      <c r="C49" s="30" t="s">
        <v>60</v>
      </c>
      <c r="D49" s="32"/>
      <c r="E49" s="66">
        <v>700</v>
      </c>
      <c r="F49" s="33"/>
      <c r="G49" s="34">
        <f>E49*F49</f>
        <v>0</v>
      </c>
    </row>
    <row r="50" spans="2:7" ht="15" customHeight="1">
      <c r="B50" s="41" t="s">
        <v>46</v>
      </c>
      <c r="C50" s="30" t="s">
        <v>61</v>
      </c>
      <c r="D50" s="42"/>
      <c r="E50" s="67">
        <v>700</v>
      </c>
      <c r="F50" s="33"/>
      <c r="G50" s="43">
        <f>E50*F50</f>
        <v>0</v>
      </c>
    </row>
    <row r="51" spans="2:7" ht="14" customHeight="1">
      <c r="B51" s="86" t="s">
        <v>24</v>
      </c>
      <c r="C51" s="87"/>
      <c r="D51" s="87"/>
      <c r="E51" s="88"/>
      <c r="F51" s="87"/>
      <c r="G51" s="89"/>
    </row>
    <row r="52" spans="2:7" ht="14" customHeight="1">
      <c r="B52" s="18" t="s">
        <v>26</v>
      </c>
      <c r="C52" s="29" t="s">
        <v>27</v>
      </c>
      <c r="D52" s="32"/>
      <c r="E52" s="66">
        <v>125</v>
      </c>
      <c r="F52" s="39"/>
      <c r="G52" s="40">
        <f t="shared" ref="G52" si="3">E52*F52</f>
        <v>0</v>
      </c>
    </row>
    <row r="53" spans="2:7" ht="14" customHeight="1" thickBot="1">
      <c r="B53" s="47" t="s">
        <v>28</v>
      </c>
      <c r="C53" s="48" t="s">
        <v>29</v>
      </c>
      <c r="D53" s="49"/>
      <c r="E53" s="68">
        <v>125</v>
      </c>
      <c r="F53" s="50"/>
      <c r="G53" s="51">
        <f>E53*F53</f>
        <v>0</v>
      </c>
    </row>
    <row r="54" spans="2:7" ht="16" thickBot="1">
      <c r="F54" s="16" t="s">
        <v>12</v>
      </c>
      <c r="G54" s="19">
        <f>SUM(G33:G53)</f>
        <v>0</v>
      </c>
    </row>
    <row r="55" spans="2:7" ht="16" thickTop="1">
      <c r="F55" s="64"/>
      <c r="G55" s="65"/>
    </row>
    <row r="56" spans="2:7" ht="10" customHeight="1">
      <c r="F56" s="64"/>
      <c r="G56" s="65"/>
    </row>
    <row r="57" spans="2:7" ht="16" customHeight="1">
      <c r="E57" s="81" t="s">
        <v>16</v>
      </c>
      <c r="F57" s="81"/>
      <c r="G57" s="81"/>
    </row>
    <row r="58" spans="2:7" ht="15" customHeight="1">
      <c r="E58" s="74" t="s">
        <v>37</v>
      </c>
      <c r="F58" s="74"/>
      <c r="G58" s="74"/>
    </row>
    <row r="59" spans="2:7">
      <c r="E59" s="75"/>
      <c r="F59" s="75"/>
      <c r="G59" s="75"/>
    </row>
    <row r="60" spans="2:7">
      <c r="E60" s="78" t="s">
        <v>17</v>
      </c>
      <c r="F60" s="78"/>
      <c r="G60" s="22"/>
    </row>
    <row r="61" spans="2:7">
      <c r="E61" s="56" t="s">
        <v>90</v>
      </c>
      <c r="F61" s="52"/>
      <c r="G61" s="22"/>
    </row>
    <row r="62" spans="2:7" ht="13" customHeight="1">
      <c r="E62" s="111" t="s">
        <v>36</v>
      </c>
      <c r="F62" s="111"/>
      <c r="G62" s="111"/>
    </row>
    <row r="63" spans="2:7" ht="19" customHeight="1">
      <c r="B63" s="104" t="s">
        <v>84</v>
      </c>
      <c r="C63" s="101"/>
      <c r="D63" s="101"/>
      <c r="E63" s="101"/>
      <c r="F63" s="101"/>
      <c r="G63" s="101"/>
    </row>
    <row r="64" spans="2:7" s="46" customFormat="1" ht="5" customHeight="1" thickBot="1">
      <c r="B64" s="44"/>
      <c r="C64" s="45"/>
      <c r="D64" s="45"/>
      <c r="E64" s="45"/>
      <c r="F64" s="45"/>
      <c r="G64" s="45"/>
    </row>
    <row r="65" spans="2:7" ht="14" customHeight="1">
      <c r="B65" s="53" t="s">
        <v>8</v>
      </c>
      <c r="C65" s="54" t="s">
        <v>9</v>
      </c>
      <c r="D65" s="116" t="s">
        <v>13</v>
      </c>
      <c r="E65" s="117"/>
      <c r="F65" s="54" t="s">
        <v>10</v>
      </c>
      <c r="G65" s="55" t="s">
        <v>11</v>
      </c>
    </row>
    <row r="66" spans="2:7" ht="14" customHeight="1">
      <c r="B66" s="86" t="s">
        <v>78</v>
      </c>
      <c r="C66" s="87"/>
      <c r="D66" s="87"/>
      <c r="E66" s="87"/>
      <c r="F66" s="87"/>
      <c r="G66" s="89"/>
    </row>
    <row r="67" spans="2:7" ht="33" customHeight="1">
      <c r="B67" s="18" t="s">
        <v>72</v>
      </c>
      <c r="C67" s="30" t="s">
        <v>73</v>
      </c>
      <c r="D67" s="57"/>
      <c r="E67" s="72">
        <v>125</v>
      </c>
      <c r="F67" s="31"/>
      <c r="G67" s="69">
        <f>E67*F67</f>
        <v>0</v>
      </c>
    </row>
    <row r="68" spans="2:7" ht="23" customHeight="1">
      <c r="B68" s="18" t="s">
        <v>74</v>
      </c>
      <c r="C68" s="30" t="s">
        <v>75</v>
      </c>
      <c r="D68" s="57"/>
      <c r="E68" s="72">
        <v>145</v>
      </c>
      <c r="F68" s="58"/>
      <c r="G68" s="69">
        <f t="shared" ref="G68" si="4">E68*F68</f>
        <v>0</v>
      </c>
    </row>
    <row r="69" spans="2:7" ht="14" customHeight="1">
      <c r="B69" s="18" t="s">
        <v>76</v>
      </c>
      <c r="C69" s="29" t="s">
        <v>77</v>
      </c>
      <c r="D69" s="57"/>
      <c r="E69" s="72">
        <v>44</v>
      </c>
      <c r="F69" s="58"/>
      <c r="G69" s="69">
        <f t="shared" ref="G69:G73" si="5">E69*F69</f>
        <v>0</v>
      </c>
    </row>
    <row r="70" spans="2:7" ht="12" customHeight="1">
      <c r="B70" s="86" t="s">
        <v>30</v>
      </c>
      <c r="C70" s="87"/>
      <c r="D70" s="87"/>
      <c r="E70" s="88"/>
      <c r="F70" s="87"/>
      <c r="G70" s="110"/>
    </row>
    <row r="71" spans="2:7" ht="50" customHeight="1">
      <c r="B71" s="18" t="s">
        <v>47</v>
      </c>
      <c r="C71" s="14" t="s">
        <v>71</v>
      </c>
      <c r="D71" s="13"/>
      <c r="E71" s="66">
        <v>1388</v>
      </c>
      <c r="F71" s="12"/>
      <c r="G71" s="69">
        <f t="shared" si="5"/>
        <v>0</v>
      </c>
    </row>
    <row r="72" spans="2:7" ht="50" customHeight="1">
      <c r="B72" s="18" t="s">
        <v>48</v>
      </c>
      <c r="C72" s="14" t="s">
        <v>85</v>
      </c>
      <c r="D72" s="13"/>
      <c r="E72" s="66">
        <v>1388</v>
      </c>
      <c r="F72" s="12"/>
      <c r="G72" s="69">
        <f t="shared" si="5"/>
        <v>0</v>
      </c>
    </row>
    <row r="73" spans="2:7" ht="71" customHeight="1" thickBot="1">
      <c r="B73" s="47" t="s">
        <v>49</v>
      </c>
      <c r="C73" s="62" t="s">
        <v>50</v>
      </c>
      <c r="D73" s="20"/>
      <c r="E73" s="66">
        <v>1388</v>
      </c>
      <c r="F73" s="63"/>
      <c r="G73" s="70">
        <f t="shared" si="5"/>
        <v>0</v>
      </c>
    </row>
    <row r="74" spans="2:7" ht="17" customHeight="1" thickBot="1">
      <c r="C74" s="3"/>
      <c r="D74" s="3"/>
      <c r="E74" s="15" t="s">
        <v>14</v>
      </c>
      <c r="F74" s="3"/>
      <c r="G74" s="71">
        <f>SUM(G65:G73)</f>
        <v>0</v>
      </c>
    </row>
    <row r="75" spans="2:7" ht="14" customHeight="1" thickTop="1" thickBot="1">
      <c r="E75" s="99" t="s">
        <v>34</v>
      </c>
      <c r="F75" s="100"/>
      <c r="G75" s="21">
        <f>G74+G54</f>
        <v>0</v>
      </c>
    </row>
    <row r="76" spans="2:7" ht="16" thickTop="1">
      <c r="E76" s="6" t="s">
        <v>15</v>
      </c>
    </row>
  </sheetData>
  <sheetProtection password="DF68" sheet="1" objects="1" scenarios="1"/>
  <mergeCells count="27">
    <mergeCell ref="E75:F75"/>
    <mergeCell ref="B7:G7"/>
    <mergeCell ref="B25:C25"/>
    <mergeCell ref="B32:G32"/>
    <mergeCell ref="B63:G63"/>
    <mergeCell ref="B35:G35"/>
    <mergeCell ref="B48:G48"/>
    <mergeCell ref="B70:G70"/>
    <mergeCell ref="E60:F60"/>
    <mergeCell ref="E62:G62"/>
    <mergeCell ref="B21:B22"/>
    <mergeCell ref="C21:C22"/>
    <mergeCell ref="D65:E65"/>
    <mergeCell ref="B66:G66"/>
    <mergeCell ref="E5:G5"/>
    <mergeCell ref="E58:G59"/>
    <mergeCell ref="E1:G1"/>
    <mergeCell ref="E2:G3"/>
    <mergeCell ref="F23:G25"/>
    <mergeCell ref="E57:G57"/>
    <mergeCell ref="F28:G29"/>
    <mergeCell ref="E10:G19"/>
    <mergeCell ref="B51:G51"/>
    <mergeCell ref="D31:E31"/>
    <mergeCell ref="E6:G6"/>
    <mergeCell ref="B37:G37"/>
    <mergeCell ref="E4:G4"/>
  </mergeCells>
  <phoneticPr fontId="3" type="noConversion"/>
  <hyperlinks>
    <hyperlink ref="E1" r:id="rId1"/>
    <hyperlink ref="E57" r:id="rId2"/>
    <hyperlink ref="F5" r:id="rId3" display="mailto:PatonPOs@patongroup.com?subject=uPrint %26 uPrint Plus Materials Order"/>
    <hyperlink ref="G5" r:id="rId4" display="mailto:PatonPOs@patongroup.com?subject=uPrint %26 uPrint Plus Materials Order"/>
    <hyperlink ref="E61" r:id="rId5" display="Darlene Verduzco"/>
    <hyperlink ref="E4" r:id="rId6" display="Email order form to: patonpos@patongroup.com "/>
    <hyperlink ref="F4" r:id="rId7" display="mailto:patonpos@patongroup.com?subject=uPrint %26 uPrint Plus Materials Order"/>
    <hyperlink ref="G4" r:id="rId8" display="mailto:patonpos@patongroup.com?subject=uPrint %26 uPrint Plus Materials Order"/>
  </hyperlinks>
  <pageMargins left="0.25" right="0.25" top="0.5" bottom="0.5" header="0.5" footer="0.5"/>
  <pageSetup orientation="portrait" horizontalDpi="4294967292" verticalDpi="4294967292"/>
  <drawing r:id="rId9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Paton</dc:creator>
  <cp:lastModifiedBy>Camille Paton</cp:lastModifiedBy>
  <cp:lastPrinted>2018-08-15T22:06:06Z</cp:lastPrinted>
  <dcterms:created xsi:type="dcterms:W3CDTF">2015-08-24T23:34:21Z</dcterms:created>
  <dcterms:modified xsi:type="dcterms:W3CDTF">2019-04-12T18:24:09Z</dcterms:modified>
</cp:coreProperties>
</file>